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24226"/>
  <bookViews>
    <workbookView xWindow="28680" yWindow="65416" windowWidth="29040" windowHeight="15840" activeTab="0"/>
  </bookViews>
  <sheets>
    <sheet name="ENGL" sheetId="1" r:id="rId1"/>
  </sheets>
  <definedNames>
    <definedName name="_xlnm.Print_Area" localSheetId="0">'ENGL'!$B$1:$J$35</definedName>
  </definedNames>
  <calcPr calcId="191029"/>
</workbook>
</file>

<file path=xl/sharedStrings.xml><?xml version="1.0" encoding="utf-8"?>
<sst xmlns="http://schemas.openxmlformats.org/spreadsheetml/2006/main" count="59" uniqueCount="50">
  <si>
    <t>Index</t>
  </si>
  <si>
    <t>Revenues</t>
  </si>
  <si>
    <t>Assets</t>
  </si>
  <si>
    <t>Non-financial assets</t>
  </si>
  <si>
    <t>Income from sales goods and services</t>
  </si>
  <si>
    <t>Income from assets</t>
  </si>
  <si>
    <t>Financial assets</t>
  </si>
  <si>
    <t>lncome from donations</t>
  </si>
  <si>
    <t>Cash</t>
  </si>
  <si>
    <t>Other income</t>
  </si>
  <si>
    <t>Deposits</t>
  </si>
  <si>
    <t>Total revenues</t>
  </si>
  <si>
    <t>Loans</t>
  </si>
  <si>
    <t>Prepaid expenses and accrued income</t>
  </si>
  <si>
    <t>Expenses</t>
  </si>
  <si>
    <t>Total financial assets</t>
  </si>
  <si>
    <t>Expenses for employees</t>
  </si>
  <si>
    <t>Total Assets</t>
  </si>
  <si>
    <t>Material, energy and services</t>
  </si>
  <si>
    <t>Depreciation</t>
  </si>
  <si>
    <t>Liabilities and Sources</t>
  </si>
  <si>
    <t>Financial expenses</t>
  </si>
  <si>
    <t>Liabilities for employees</t>
  </si>
  <si>
    <t>Donations</t>
  </si>
  <si>
    <t>Liabilities for material expenses</t>
  </si>
  <si>
    <t>Other liabilities</t>
  </si>
  <si>
    <t>Total expenses</t>
  </si>
  <si>
    <t>Deferred income</t>
  </si>
  <si>
    <t>Total current liabilities</t>
  </si>
  <si>
    <t>Surplus income</t>
  </si>
  <si>
    <t>Loss for the year</t>
  </si>
  <si>
    <t>-</t>
  </si>
  <si>
    <t>Source of funding</t>
  </si>
  <si>
    <t>Surplus income brought forward</t>
  </si>
  <si>
    <t>Loss of income brought forward</t>
  </si>
  <si>
    <t>Surplus income available in future period</t>
  </si>
  <si>
    <t>Loss of income</t>
  </si>
  <si>
    <t>Total  Liabilities and Sources</t>
  </si>
  <si>
    <t>Income from memberships</t>
  </si>
  <si>
    <t>Income tax liability</t>
  </si>
  <si>
    <t>Receivables</t>
  </si>
  <si>
    <t>Y2022</t>
  </si>
  <si>
    <t>Other expenses</t>
  </si>
  <si>
    <t>SOLIDARNA - Zaklada za ljudska prava i solidarnost</t>
  </si>
  <si>
    <t>Income and Expenses Statement for  the year 2023</t>
  </si>
  <si>
    <t>EUR</t>
  </si>
  <si>
    <t>Y2023</t>
  </si>
  <si>
    <t>2023/2022</t>
  </si>
  <si>
    <t>Balance Sheet on 31 December 2023</t>
  </si>
  <si>
    <t>Liabilities for collected aid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</si>
</sst>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_-* #,##0.00\ _k_n_-;\-* #,##0.00\ _k_n_-;_-* &quot;-&quot;??\ _k_n_-;_-@_-"/>
    <numFmt numFmtId="165" formatCode="_-* #,##0\ _k_n_-;\-* #,##0\ _k_n_-;_-* &quot;-&quot;??\ _k_n_-;_-@_-"/>
    <numFmt numFmtId="166" formatCode="#,##0.0"/>
  </numFmts>
  <fonts count="20"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7"/>
      <color rgb="FF000000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medium">
        <color rgb="FFF0F0F0"/>
      </left>
      <right style="medium">
        <color rgb="FFF0F0F0"/>
      </right>
      <top style="medium">
        <color rgb="FFF0F0F0"/>
      </top>
      <bottom style="medium">
        <color rgb="FFF0F0F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7" applyNumberFormat="0" applyFill="0" applyAlignment="0" applyProtection="0"/>
  </cellStyleXfs>
  <cellXfs count="28">
    <xf numFmtId="0" fontId="0" fillId="0" borderId="0" xfId="0"/>
    <xf numFmtId="0" fontId="2" fillId="23" borderId="8" xfId="20" applyFont="1" applyFill="1" applyBorder="1" applyAlignment="1">
      <alignment horizontal="left" vertical="center"/>
      <protection/>
    </xf>
    <xf numFmtId="0" fontId="2" fillId="23" borderId="8" xfId="20" applyFont="1" applyFill="1" applyBorder="1" applyAlignment="1">
      <alignment horizontal="center" vertical="center"/>
      <protection/>
    </xf>
    <xf numFmtId="0" fontId="0" fillId="0" borderId="0" xfId="0" applyFont="1"/>
    <xf numFmtId="0" fontId="3" fillId="0" borderId="0" xfId="0" applyFont="1"/>
    <xf numFmtId="0" fontId="4" fillId="23" borderId="8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3" fontId="3" fillId="0" borderId="0" xfId="0" applyNumberFormat="1" applyFont="1"/>
    <xf numFmtId="165" fontId="3" fillId="0" borderId="0" xfId="21" applyNumberFormat="1" applyFont="1"/>
    <xf numFmtId="3" fontId="0" fillId="0" borderId="0" xfId="0" applyNumberFormat="1"/>
    <xf numFmtId="165" fontId="0" fillId="0" borderId="0" xfId="21" applyNumberFormat="1" applyFont="1"/>
    <xf numFmtId="165" fontId="0" fillId="0" borderId="0" xfId="21" applyNumberFormat="1" applyFont="1"/>
    <xf numFmtId="8" fontId="5" fillId="24" borderId="9" xfId="0" applyNumberFormat="1" applyFont="1" applyFill="1" applyBorder="1" applyAlignment="1">
      <alignment horizontal="right" vertical="center" wrapText="1"/>
    </xf>
    <xf numFmtId="4" fontId="5" fillId="24" borderId="9" xfId="0" applyNumberFormat="1" applyFont="1" applyFill="1" applyBorder="1" applyAlignment="1">
      <alignment horizontal="right" vertical="center" wrapText="1"/>
    </xf>
    <xf numFmtId="0" fontId="0" fillId="0" borderId="10" xfId="0" applyBorder="1"/>
    <xf numFmtId="165" fontId="3" fillId="0" borderId="0" xfId="21" applyNumberFormat="1" applyFont="1" applyAlignment="1">
      <alignment horizontal="center"/>
    </xf>
    <xf numFmtId="0" fontId="0" fillId="0" borderId="10" xfId="0" applyFont="1" applyBorder="1"/>
    <xf numFmtId="3" fontId="3" fillId="0" borderId="11" xfId="0" applyNumberFormat="1" applyFont="1" applyBorder="1"/>
    <xf numFmtId="166" fontId="3" fillId="0" borderId="12" xfId="0" applyNumberFormat="1" applyFont="1" applyBorder="1" applyAlignment="1">
      <alignment horizontal="center"/>
    </xf>
    <xf numFmtId="165" fontId="0" fillId="0" borderId="0" xfId="21" applyNumberFormat="1" applyFont="1" applyAlignment="1">
      <alignment horizontal="center"/>
    </xf>
    <xf numFmtId="8" fontId="5" fillId="24" borderId="0" xfId="0" applyNumberFormat="1" applyFont="1" applyFill="1" applyAlignment="1">
      <alignment horizontal="right" vertical="center" wrapText="1"/>
    </xf>
    <xf numFmtId="4" fontId="5" fillId="24" borderId="0" xfId="0" applyNumberFormat="1" applyFont="1" applyFill="1" applyAlignment="1">
      <alignment horizontal="right" vertical="center" wrapText="1"/>
    </xf>
    <xf numFmtId="3" fontId="3" fillId="0" borderId="0" xfId="0" applyNumberFormat="1" applyFont="1" applyAlignment="1">
      <alignment horizontal="center"/>
    </xf>
    <xf numFmtId="3" fontId="3" fillId="0" borderId="13" xfId="0" applyNumberFormat="1" applyFont="1" applyBorder="1"/>
    <xf numFmtId="166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/>
    <xf numFmtId="166" fontId="3" fillId="0" borderId="0" xfId="0" applyNumberFormat="1" applyFont="1" applyBorder="1" applyAlignment="1">
      <alignment horizontal="center"/>
    </xf>
    <xf numFmtId="0" fontId="0" fillId="0" borderId="0" xfId="0" applyFont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 2" xfId="20"/>
    <cellStyle name="Comma 2" xfId="21"/>
    <cellStyle name="40% - Naglasak1" xfId="22"/>
    <cellStyle name="Hiperveza 2" xfId="23"/>
    <cellStyle name="Normalno 2" xfId="24"/>
    <cellStyle name="Normalno 3" xfId="25"/>
    <cellStyle name="Obično_~3018226" xfId="26"/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Explanatory Text 2" xfId="54"/>
    <cellStyle name="Heading 1 2" xfId="55"/>
    <cellStyle name="Heading 2 2" xfId="56"/>
    <cellStyle name="Heading 3 2" xfId="57"/>
    <cellStyle name="Heading 4 2" xfId="58"/>
    <cellStyle name="Input 2" xfId="59"/>
    <cellStyle name="Linked Cell 2" xfId="60"/>
    <cellStyle name="Neutral 2" xfId="61"/>
    <cellStyle name="Total 2" xfId="62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8"/>
  <sheetViews>
    <sheetView tabSelected="1" workbookViewId="0" topLeftCell="A1">
      <selection activeCell="L38" sqref="L38"/>
    </sheetView>
  </sheetViews>
  <sheetFormatPr defaultColWidth="9.140625" defaultRowHeight="12.75"/>
  <cols>
    <col min="1" max="1" width="1.421875" style="0" customWidth="1"/>
    <col min="2" max="2" width="37.28125" style="0" customWidth="1"/>
    <col min="3" max="4" width="10.7109375" style="0" customWidth="1"/>
    <col min="5" max="5" width="10.421875" style="0" customWidth="1"/>
    <col min="7" max="7" width="36.421875" style="0" customWidth="1"/>
    <col min="8" max="8" width="11.140625" style="0" customWidth="1"/>
    <col min="9" max="9" width="10.8515625" style="0" customWidth="1"/>
    <col min="10" max="10" width="10.421875" style="0" customWidth="1"/>
    <col min="13" max="13" width="12.28125" style="0" bestFit="1" customWidth="1"/>
    <col min="14" max="14" width="10.140625" style="0" bestFit="1" customWidth="1"/>
  </cols>
  <sheetData>
    <row r="2" spans="2:10" s="3" customFormat="1" ht="12.75">
      <c r="B2" s="1" t="s">
        <v>43</v>
      </c>
      <c r="C2" s="2"/>
      <c r="D2" s="2"/>
      <c r="E2" s="2"/>
      <c r="F2"/>
      <c r="G2" s="1" t="s">
        <v>43</v>
      </c>
      <c r="H2" s="2"/>
      <c r="I2" s="2"/>
      <c r="J2" s="2"/>
    </row>
    <row r="4" spans="2:7" ht="12.75">
      <c r="B4" s="4" t="s">
        <v>44</v>
      </c>
      <c r="G4" s="4" t="s">
        <v>48</v>
      </c>
    </row>
    <row r="6" spans="2:10" ht="12.75">
      <c r="B6" s="5"/>
      <c r="C6" s="5" t="s">
        <v>41</v>
      </c>
      <c r="D6" s="5" t="s">
        <v>46</v>
      </c>
      <c r="E6" s="5" t="s">
        <v>0</v>
      </c>
      <c r="G6" s="5"/>
      <c r="H6" s="5" t="s">
        <v>41</v>
      </c>
      <c r="I6" s="5" t="s">
        <v>46</v>
      </c>
      <c r="J6" s="5" t="s">
        <v>0</v>
      </c>
    </row>
    <row r="7" spans="2:10" ht="12.75">
      <c r="B7" s="5"/>
      <c r="C7" s="5" t="s">
        <v>45</v>
      </c>
      <c r="D7" s="5" t="s">
        <v>45</v>
      </c>
      <c r="E7" s="5" t="s">
        <v>47</v>
      </c>
      <c r="G7" s="5"/>
      <c r="H7" s="5" t="s">
        <v>45</v>
      </c>
      <c r="I7" s="5" t="s">
        <v>45</v>
      </c>
      <c r="J7" s="5" t="s">
        <v>47</v>
      </c>
    </row>
    <row r="8" spans="2:10" ht="12.75">
      <c r="B8" s="6"/>
      <c r="C8" s="6"/>
      <c r="D8" s="6"/>
      <c r="E8" s="6"/>
      <c r="G8" s="6"/>
      <c r="H8" s="6"/>
      <c r="I8" s="6"/>
      <c r="J8" s="6"/>
    </row>
    <row r="9" spans="2:7" ht="18.75" customHeight="1">
      <c r="B9" s="4" t="s">
        <v>1</v>
      </c>
      <c r="G9" s="4" t="s">
        <v>2</v>
      </c>
    </row>
    <row r="10" ht="14.25" customHeight="1" thickBot="1">
      <c r="G10" s="4"/>
    </row>
    <row r="11" spans="2:14" ht="14.25" customHeight="1" thickBot="1">
      <c r="B11" t="s">
        <v>4</v>
      </c>
      <c r="C11" s="9">
        <v>13873.52</v>
      </c>
      <c r="D11" s="9">
        <v>173320.24</v>
      </c>
      <c r="E11" s="10">
        <v>1249.2881402845132</v>
      </c>
      <c r="G11" s="4" t="s">
        <v>3</v>
      </c>
      <c r="H11" s="9">
        <v>421662.48</v>
      </c>
      <c r="I11" s="9">
        <v>315658.8</v>
      </c>
      <c r="J11" s="10">
        <v>74.86053774573446</v>
      </c>
      <c r="M11" s="12"/>
      <c r="N11" s="13"/>
    </row>
    <row r="12" spans="2:14" ht="14.25" customHeight="1">
      <c r="B12" t="s">
        <v>38</v>
      </c>
      <c r="C12" s="9">
        <v>0</v>
      </c>
      <c r="D12" s="9">
        <v>0</v>
      </c>
      <c r="E12" s="10">
        <v>0</v>
      </c>
      <c r="G12" s="27" t="s">
        <v>6</v>
      </c>
      <c r="J12" s="11"/>
      <c r="M12" s="20"/>
      <c r="N12" s="21"/>
    </row>
    <row r="13" spans="2:10" ht="14.25" customHeight="1">
      <c r="B13" t="s">
        <v>5</v>
      </c>
      <c r="C13" s="9">
        <v>4576.15</v>
      </c>
      <c r="D13" s="9">
        <v>764.76</v>
      </c>
      <c r="E13" s="10">
        <v>16.71186477715984</v>
      </c>
      <c r="G13" t="s">
        <v>8</v>
      </c>
      <c r="H13" s="9">
        <v>612903.18</v>
      </c>
      <c r="I13" s="9">
        <v>1049555.1</v>
      </c>
      <c r="J13" s="10">
        <v>171.24321332449279</v>
      </c>
    </row>
    <row r="14" spans="2:10" ht="14.25" customHeight="1">
      <c r="B14" s="3" t="s">
        <v>7</v>
      </c>
      <c r="C14" s="9">
        <v>643173.27</v>
      </c>
      <c r="D14" s="9">
        <v>700637.97</v>
      </c>
      <c r="E14" s="10">
        <v>108.93455973380237</v>
      </c>
      <c r="G14" t="s">
        <v>10</v>
      </c>
      <c r="H14" s="9">
        <v>4121.98</v>
      </c>
      <c r="I14" s="9">
        <v>665.25</v>
      </c>
      <c r="J14" s="10">
        <v>16.139088496305178</v>
      </c>
    </row>
    <row r="15" spans="2:10" ht="14.25" customHeight="1">
      <c r="B15" t="s">
        <v>9</v>
      </c>
      <c r="C15" s="9">
        <v>803.24</v>
      </c>
      <c r="D15" s="9">
        <v>73903.54</v>
      </c>
      <c r="E15" s="10">
        <v>9200.679747024551</v>
      </c>
      <c r="G15" s="3" t="s">
        <v>12</v>
      </c>
      <c r="H15" s="9">
        <v>0</v>
      </c>
      <c r="I15" s="9">
        <v>0</v>
      </c>
      <c r="J15" s="10">
        <v>0</v>
      </c>
    </row>
    <row r="16" spans="2:10" ht="14.25" customHeight="1">
      <c r="B16" s="4" t="s">
        <v>11</v>
      </c>
      <c r="C16" s="7">
        <f>SUM(C11:C15)</f>
        <v>662426.18</v>
      </c>
      <c r="D16" s="7">
        <f>SUM(D11:D15)</f>
        <v>948626.51</v>
      </c>
      <c r="E16" s="15">
        <v>143.20486397442806</v>
      </c>
      <c r="G16" t="s">
        <v>40</v>
      </c>
      <c r="H16" s="9">
        <v>5332.81</v>
      </c>
      <c r="I16" s="9">
        <v>2.28</v>
      </c>
      <c r="J16" s="10">
        <v>0.04275419525540943</v>
      </c>
    </row>
    <row r="17" spans="5:10" ht="14.25" customHeight="1">
      <c r="E17" s="3"/>
      <c r="G17" s="3" t="s">
        <v>13</v>
      </c>
      <c r="H17" s="9">
        <v>0</v>
      </c>
      <c r="I17" s="9">
        <v>0</v>
      </c>
      <c r="J17" s="10">
        <v>0</v>
      </c>
    </row>
    <row r="18" spans="5:10" ht="14.25" customHeight="1">
      <c r="E18" s="3"/>
      <c r="G18" s="4" t="s">
        <v>15</v>
      </c>
      <c r="H18" s="9">
        <f>SUM(H13:H17)</f>
        <v>622357.9700000001</v>
      </c>
      <c r="I18" s="9">
        <f>SUM(I13:I17)</f>
        <v>1050222.6300000001</v>
      </c>
      <c r="J18" s="10">
        <v>97</v>
      </c>
    </row>
    <row r="19" spans="2:12" ht="14.25" customHeight="1">
      <c r="B19" s="4" t="s">
        <v>14</v>
      </c>
      <c r="E19" s="3"/>
      <c r="J19" s="11"/>
      <c r="L19" s="9"/>
    </row>
    <row r="20" spans="5:10" ht="14.25" customHeight="1">
      <c r="E20" s="3"/>
      <c r="G20" s="14" t="s">
        <v>17</v>
      </c>
      <c r="H20" s="17">
        <f>H18+H11</f>
        <v>1044020.4500000001</v>
      </c>
      <c r="I20" s="17">
        <f>I18+I11</f>
        <v>1365881.4300000002</v>
      </c>
      <c r="J20" s="18">
        <v>130.8289919033674</v>
      </c>
    </row>
    <row r="21" spans="2:10" ht="14.25" customHeight="1">
      <c r="B21" t="s">
        <v>16</v>
      </c>
      <c r="C21" s="9">
        <v>99455.03</v>
      </c>
      <c r="D21" s="9">
        <v>139350.19</v>
      </c>
      <c r="E21" s="10">
        <v>140.11376800147767</v>
      </c>
      <c r="J21" s="11"/>
    </row>
    <row r="22" spans="2:10" ht="14.25" customHeight="1">
      <c r="B22" t="s">
        <v>18</v>
      </c>
      <c r="C22" s="9">
        <v>120983.51</v>
      </c>
      <c r="D22" s="9">
        <v>169920.15</v>
      </c>
      <c r="E22" s="10">
        <v>140.44901656432353</v>
      </c>
      <c r="G22" s="4" t="s">
        <v>20</v>
      </c>
      <c r="J22" s="11"/>
    </row>
    <row r="23" spans="2:10" ht="14.25" customHeight="1">
      <c r="B23" t="s">
        <v>19</v>
      </c>
      <c r="C23" s="9">
        <v>40091.98</v>
      </c>
      <c r="D23" s="9">
        <v>41053.51</v>
      </c>
      <c r="E23" s="10">
        <v>102.39831008595735</v>
      </c>
      <c r="G23" t="s">
        <v>22</v>
      </c>
      <c r="H23" s="9">
        <v>0</v>
      </c>
      <c r="I23" s="9">
        <v>0</v>
      </c>
      <c r="J23" s="10">
        <v>0</v>
      </c>
    </row>
    <row r="24" spans="2:10" ht="14.25" customHeight="1">
      <c r="B24" t="s">
        <v>21</v>
      </c>
      <c r="C24" s="9">
        <v>3186.67</v>
      </c>
      <c r="D24" s="9">
        <v>2062.91</v>
      </c>
      <c r="E24" s="10">
        <v>64.73560174100236</v>
      </c>
      <c r="G24" t="s">
        <v>24</v>
      </c>
      <c r="H24" s="9">
        <v>9775.69</v>
      </c>
      <c r="I24" s="9">
        <v>2119.64</v>
      </c>
      <c r="J24" s="10">
        <v>21.68276612699461</v>
      </c>
    </row>
    <row r="25" spans="2:10" ht="14.25" customHeight="1">
      <c r="B25" t="s">
        <v>23</v>
      </c>
      <c r="C25" s="9">
        <v>196181.43</v>
      </c>
      <c r="D25" s="9">
        <v>555398.13</v>
      </c>
      <c r="E25" s="10">
        <v>283.1043335753032</v>
      </c>
      <c r="G25" t="s">
        <v>49</v>
      </c>
      <c r="H25" s="9">
        <v>786405.07</v>
      </c>
      <c r="I25" s="9">
        <v>770556.5</v>
      </c>
      <c r="J25" s="10">
        <v>97.98468110079708</v>
      </c>
    </row>
    <row r="26" spans="2:10" ht="14.25" customHeight="1">
      <c r="B26" t="s">
        <v>42</v>
      </c>
      <c r="C26" s="9">
        <v>1933.24</v>
      </c>
      <c r="D26" s="9">
        <v>1977.01</v>
      </c>
      <c r="E26" s="10">
        <v>102.26407481740497</v>
      </c>
      <c r="G26" t="s">
        <v>25</v>
      </c>
      <c r="H26" s="9">
        <v>32.65</v>
      </c>
      <c r="I26" s="9">
        <v>2912.67</v>
      </c>
      <c r="J26" s="10">
        <v>8920.888208269525</v>
      </c>
    </row>
    <row r="27" spans="2:10" ht="14.25" customHeight="1">
      <c r="B27" s="4" t="s">
        <v>26</v>
      </c>
      <c r="C27" s="7">
        <f>SUM(C21:C26)</f>
        <v>461831.86</v>
      </c>
      <c r="D27" s="7">
        <f>SUM(D21:D26)</f>
        <v>909761.8999999999</v>
      </c>
      <c r="E27" s="22">
        <v>196.98985254070607</v>
      </c>
      <c r="G27" s="3" t="s">
        <v>27</v>
      </c>
      <c r="H27" s="9">
        <v>27861.84</v>
      </c>
      <c r="I27" s="9">
        <v>545893.43</v>
      </c>
      <c r="J27" s="10">
        <v>1959.2870750819043</v>
      </c>
    </row>
    <row r="28" spans="5:10" ht="14.25" customHeight="1">
      <c r="E28" s="10"/>
      <c r="G28" s="4" t="s">
        <v>28</v>
      </c>
      <c r="H28" s="25">
        <f>SUM(H23:H27)</f>
        <v>824075.2499999999</v>
      </c>
      <c r="I28" s="25">
        <f>SUM(I23:I27)</f>
        <v>1321482.2400000002</v>
      </c>
      <c r="J28" s="26">
        <v>160.3594137792635</v>
      </c>
    </row>
    <row r="29" spans="2:10" ht="14.25" customHeight="1">
      <c r="B29" t="s">
        <v>29</v>
      </c>
      <c r="C29" s="9">
        <v>200594.32</v>
      </c>
      <c r="D29" s="9">
        <v>38864.61</v>
      </c>
      <c r="E29" s="9">
        <v>19.374731049214155</v>
      </c>
      <c r="G29" s="4"/>
      <c r="H29" s="7"/>
      <c r="I29" s="7"/>
      <c r="J29" s="8"/>
    </row>
    <row r="30" spans="2:10" ht="14.25" customHeight="1">
      <c r="B30" s="3" t="s">
        <v>30</v>
      </c>
      <c r="C30" s="9"/>
      <c r="D30" s="9"/>
      <c r="E30" s="9"/>
      <c r="G30" s="3" t="s">
        <v>32</v>
      </c>
      <c r="H30" s="9">
        <v>4751.48</v>
      </c>
      <c r="I30" s="9">
        <v>4751.48</v>
      </c>
      <c r="J30" s="10">
        <v>100</v>
      </c>
    </row>
    <row r="31" spans="2:10" ht="14.25" customHeight="1">
      <c r="B31" t="s">
        <v>33</v>
      </c>
      <c r="C31" s="9">
        <v>14599.4</v>
      </c>
      <c r="D31" s="9">
        <v>1945.42</v>
      </c>
      <c r="E31" s="9">
        <v>13.325342137348112</v>
      </c>
      <c r="G31" s="4"/>
      <c r="H31" s="9"/>
      <c r="I31" s="9"/>
      <c r="J31" s="10"/>
    </row>
    <row r="32" spans="2:10" ht="14.25" customHeight="1">
      <c r="B32" s="3" t="s">
        <v>34</v>
      </c>
      <c r="C32" s="9"/>
      <c r="D32" s="9"/>
      <c r="E32" s="9"/>
      <c r="G32" s="3" t="s">
        <v>29</v>
      </c>
      <c r="H32" s="9">
        <v>215193.72</v>
      </c>
      <c r="I32" s="9">
        <v>39647.71</v>
      </c>
      <c r="J32" s="10">
        <v>18.42419472092401</v>
      </c>
    </row>
    <row r="33" spans="2:10" ht="14.25" customHeight="1">
      <c r="B33" s="3" t="s">
        <v>39</v>
      </c>
      <c r="C33" s="9">
        <v>0</v>
      </c>
      <c r="D33" s="9">
        <v>1162.32</v>
      </c>
      <c r="E33" s="9">
        <v>62.7233436989406</v>
      </c>
      <c r="G33" s="3" t="s">
        <v>36</v>
      </c>
      <c r="H33" s="9">
        <v>0</v>
      </c>
      <c r="I33" s="9">
        <v>0</v>
      </c>
      <c r="J33" s="19" t="s">
        <v>31</v>
      </c>
    </row>
    <row r="34" spans="3:10" ht="14.25" customHeight="1">
      <c r="C34" s="9"/>
      <c r="D34" s="9"/>
      <c r="E34" s="9"/>
      <c r="G34" s="3"/>
      <c r="H34" s="9"/>
      <c r="I34" s="9"/>
      <c r="J34" s="19"/>
    </row>
    <row r="35" spans="2:12" ht="14.25" customHeight="1">
      <c r="B35" t="s">
        <v>35</v>
      </c>
      <c r="C35" s="9">
        <v>215193.72</v>
      </c>
      <c r="D35" s="9">
        <v>39647.71</v>
      </c>
      <c r="E35" s="9">
        <v>18.42419472092401</v>
      </c>
      <c r="G35" s="16" t="s">
        <v>37</v>
      </c>
      <c r="H35" s="17">
        <f>H28+H30+H32</f>
        <v>1044020.4499999998</v>
      </c>
      <c r="I35" s="17">
        <f>I28+I30+I32</f>
        <v>1365881.4300000002</v>
      </c>
      <c r="J35" s="18">
        <v>130.8289919033674</v>
      </c>
      <c r="L35" s="9"/>
    </row>
    <row r="36" spans="8:10" ht="12.75">
      <c r="H36" s="23"/>
      <c r="I36" s="23"/>
      <c r="J36" s="24"/>
    </row>
    <row r="37" ht="12.75">
      <c r="M37" s="9"/>
    </row>
    <row r="38" spans="3:4" ht="12.75">
      <c r="C38" s="9"/>
      <c r="D38" s="9"/>
    </row>
  </sheetData>
  <dataValidations count="2">
    <dataValidation type="whole" operator="greaterThanOrEqual" allowBlank="1" showErrorMessage="1" errorTitle="Nedozvoljen unos" error="Dozvoljen je samo upis pozitivnih cijelih brojeva, ako je iznos nula (tj. nema podatka), upišite nulu" sqref="D34">
      <formula1>0</formula1>
    </dataValidation>
    <dataValidation type="decimal" operator="greaterThanOrEqual" allowBlank="1" showErrorMessage="1" errorTitle="Nedozvoljen unos" error="Dozvoljen je samo upis pozitivnih brojeva, ako je iznos nula (tj. nema podatka), upišite nulu" sqref="C11:D11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</dc:creator>
  <cp:keywords/>
  <dc:description/>
  <cp:lastModifiedBy>Rade Krnjeta</cp:lastModifiedBy>
  <cp:lastPrinted>2019-06-07T11:17:58Z</cp:lastPrinted>
  <dcterms:created xsi:type="dcterms:W3CDTF">2019-06-07T11:15:58Z</dcterms:created>
  <dcterms:modified xsi:type="dcterms:W3CDTF">2024-02-26T10:20:42Z</dcterms:modified>
  <cp:category/>
  <cp:version/>
  <cp:contentType/>
  <cp:contentStatus/>
</cp:coreProperties>
</file>