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len\ACF HR Dropbox\CERV\Cerv 2\Call 2\FINAL\CALL 2 - CSOs and RCs-FINALNO\"/>
    </mc:Choice>
  </mc:AlternateContent>
  <bookViews>
    <workbookView xWindow="28680" yWindow="-120" windowWidth="29040" windowHeight="15720"/>
  </bookViews>
  <sheets>
    <sheet name="Baza podataka" sheetId="1" r:id="rId1"/>
    <sheet name="Proračun" sheetId="2" r:id="rId2"/>
  </sheets>
  <definedNames>
    <definedName name="_xlnm._FilterDatabase" localSheetId="1" hidden="1">Proračun!$A$1:$K$15</definedName>
    <definedName name="NaslovStolpca1">#REF!</definedName>
    <definedName name="ObmočjeNaslovaVrstice1..D3">#REF!</definedName>
    <definedName name="ObmočjeNaslovaVrstice2..D5">#REF!</definedName>
    <definedName name="ObmočjeNaslovaVrstice3..D6">#REF!</definedName>
    <definedName name="ObmočjeNaslovaVrstice4..I7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G21" i="1" s="1"/>
  <c r="I46" i="2"/>
  <c r="F21" i="1" s="1"/>
  <c r="H46" i="2"/>
  <c r="E21" i="1" s="1"/>
  <c r="F46" i="2"/>
  <c r="C21" i="1" s="1"/>
  <c r="K45" i="2"/>
  <c r="K44" i="2"/>
  <c r="K43" i="2"/>
  <c r="K42" i="2"/>
  <c r="K41" i="2"/>
  <c r="K40" i="2"/>
  <c r="G46" i="2"/>
  <c r="D21" i="1" s="1"/>
  <c r="J35" i="2"/>
  <c r="G20" i="1" s="1"/>
  <c r="I35" i="2"/>
  <c r="F20" i="1" s="1"/>
  <c r="H35" i="2"/>
  <c r="E20" i="1" s="1"/>
  <c r="G35" i="2"/>
  <c r="D20" i="1" s="1"/>
  <c r="F35" i="2"/>
  <c r="C20" i="1" s="1"/>
  <c r="K34" i="2"/>
  <c r="K33" i="2"/>
  <c r="K32" i="2"/>
  <c r="K31" i="2"/>
  <c r="K30" i="2"/>
  <c r="K29" i="2"/>
  <c r="K28" i="2"/>
  <c r="J24" i="2"/>
  <c r="G19" i="1" s="1"/>
  <c r="I24" i="2"/>
  <c r="F19" i="1" s="1"/>
  <c r="H24" i="2"/>
  <c r="E19" i="1" s="1"/>
  <c r="G24" i="2"/>
  <c r="D19" i="1" s="1"/>
  <c r="F24" i="2"/>
  <c r="C19" i="1" s="1"/>
  <c r="K23" i="2"/>
  <c r="K22" i="2"/>
  <c r="K21" i="2"/>
  <c r="K20" i="2"/>
  <c r="K19" i="2"/>
  <c r="J15" i="2"/>
  <c r="G18" i="1" s="1"/>
  <c r="I15" i="2"/>
  <c r="F18" i="1" s="1"/>
  <c r="H15" i="2"/>
  <c r="E18" i="1" s="1"/>
  <c r="G15" i="2"/>
  <c r="D18" i="1" s="1"/>
  <c r="F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39" i="2" l="1"/>
  <c r="K46" i="2" s="1"/>
  <c r="B21" i="1" s="1"/>
  <c r="F48" i="2"/>
  <c r="F51" i="2" s="1"/>
  <c r="C22" i="1" s="1"/>
  <c r="G48" i="2"/>
  <c r="G51" i="2" s="1"/>
  <c r="D22" i="1" s="1"/>
  <c r="K35" i="2"/>
  <c r="B20" i="1" s="1"/>
  <c r="H48" i="2"/>
  <c r="H51" i="2" s="1"/>
  <c r="E22" i="1" s="1"/>
  <c r="K24" i="2"/>
  <c r="B19" i="1" s="1"/>
  <c r="J48" i="2"/>
  <c r="J51" i="2" s="1"/>
  <c r="G22" i="1" s="1"/>
  <c r="C18" i="1"/>
  <c r="K15" i="2"/>
  <c r="B18" i="1" s="1"/>
  <c r="I48" i="2"/>
  <c r="K48" i="2" l="1"/>
  <c r="K51" i="2" s="1"/>
  <c r="B22" i="1" s="1"/>
  <c r="B23" i="1" s="1"/>
  <c r="I51" i="2"/>
  <c r="F22" i="1" s="1"/>
  <c r="G53" i="2"/>
  <c r="D23" i="1" s="1"/>
  <c r="J53" i="2"/>
  <c r="G23" i="1" s="1"/>
  <c r="H53" i="2"/>
  <c r="E23" i="1" s="1"/>
  <c r="F53" i="2"/>
  <c r="C23" i="1" s="1"/>
  <c r="I53" i="2" l="1"/>
  <c r="F23" i="1" s="1"/>
  <c r="K53" i="2"/>
  <c r="L53" i="2" s="1"/>
</calcChain>
</file>

<file path=xl/sharedStrings.xml><?xml version="1.0" encoding="utf-8"?>
<sst xmlns="http://schemas.openxmlformats.org/spreadsheetml/2006/main" count="75" uniqueCount="42">
  <si>
    <t>Ispunite plava polja</t>
  </si>
  <si>
    <t xml:space="preserve">Bijela polja će se sama ispuniti, dok siva polja ispunjava upravitelj fonda. </t>
  </si>
  <si>
    <t xml:space="preserve">Svi iznosi moraju biti prikazani u Eurima </t>
  </si>
  <si>
    <t>Ime prijavitelja</t>
  </si>
  <si>
    <t>Ime projekta</t>
  </si>
  <si>
    <t>Referentni broj prijave</t>
  </si>
  <si>
    <t>Broj ugovora</t>
  </si>
  <si>
    <t>Predviđen početak projekta</t>
  </si>
  <si>
    <t>Trajanje projekta u mjesecima</t>
  </si>
  <si>
    <t xml:space="preserve">kategorije troška </t>
  </si>
  <si>
    <t>ukupni iznos</t>
  </si>
  <si>
    <t>rezultat 1</t>
  </si>
  <si>
    <t>rezultat 2</t>
  </si>
  <si>
    <t>rezultat 3</t>
  </si>
  <si>
    <t>rezultat 4</t>
  </si>
  <si>
    <t>rezultat 5</t>
  </si>
  <si>
    <t>Troškovi osoblja</t>
  </si>
  <si>
    <t>Putni troškovi</t>
  </si>
  <si>
    <t>Troškovi vanjskih suradnika</t>
  </si>
  <si>
    <t>Troškovi nabavke/najma opreme</t>
  </si>
  <si>
    <t>Neizravni troškovi</t>
  </si>
  <si>
    <t>Ukupno</t>
  </si>
  <si>
    <t>*s obzirom na to da primjer ovog projekta ima samo četiri rezultata, iznos za peti rezultat iznosi 0.</t>
  </si>
  <si>
    <t>Financirano sredstvima Europske unije. Izneseni stavovi i mišljenja su stavovi i mišljenja autora i ne moraju se podudarati sa stavovima i mišljenjima Europske unije ili Europske izvršne agencije za obrazovanje i kulturu (EACEA). Ni Europska unija ni EACEA ne mogu se smatrati odgovornima za njih.</t>
  </si>
  <si>
    <t>jedinica</t>
  </si>
  <si>
    <t>broj jedinica</t>
  </si>
  <si>
    <t>iznos po jedinici</t>
  </si>
  <si>
    <t>opis troška</t>
  </si>
  <si>
    <t>REZULTAT 1</t>
  </si>
  <si>
    <t>REZULTAT 2</t>
  </si>
  <si>
    <t>REZULTAT 3</t>
  </si>
  <si>
    <t>REZULTAT 4</t>
  </si>
  <si>
    <t>REZULTAT 5</t>
  </si>
  <si>
    <t>UKUPNO (eur)</t>
  </si>
  <si>
    <t xml:space="preserve">Ukupni troškovi osoblja na projektu
</t>
  </si>
  <si>
    <t>Ukupni putni troškovi</t>
  </si>
  <si>
    <t>Ukupni troškovi vanjskih suradnika</t>
  </si>
  <si>
    <t>Troškovi nabavke/najma opreme i obnove nekretnina</t>
  </si>
  <si>
    <t xml:space="preserve">Ukupni trošak nabavke/najma opreme </t>
  </si>
  <si>
    <t xml:space="preserve">Ukupni izravni troškovi </t>
  </si>
  <si>
    <t xml:space="preserve">Neizravni troškovi - 7% izravnih troškova
</t>
  </si>
  <si>
    <t>UKUPNI IZNOS PRIHVATLJIVIH TROŠKOVA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</si>
</sst>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\ m/\ yyyy"/>
    <numFmt numFmtId="165" formatCode="#,##0.00\ &quot;€&quot;"/>
  </numFmts>
  <fonts count="20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1"/>
      <color theme="1"/>
      <name val="Calibri"/>
    </font>
    <font>
      <b/>
      <i/>
      <sz val="10"/>
      <color theme="1"/>
      <name val="Arial"/>
    </font>
    <font>
      <sz val="11"/>
      <name val="Calibri"/>
    </font>
    <font>
      <b/>
      <sz val="12"/>
      <color theme="1"/>
      <name val="Arial"/>
    </font>
    <font>
      <b/>
      <sz val="11"/>
      <color theme="1"/>
      <name val="Calibri"/>
    </font>
    <font>
      <sz val="12"/>
      <color theme="1"/>
      <name val="Arial"/>
    </font>
    <font>
      <b/>
      <sz val="12"/>
      <color rgb="FFFF0000"/>
      <name val="Arial"/>
    </font>
    <font>
      <b/>
      <i/>
      <sz val="10"/>
      <color rgb="FF0000FF"/>
      <name val="Arial"/>
    </font>
    <font>
      <b/>
      <sz val="8"/>
      <color theme="1"/>
      <name val="Arial"/>
    </font>
    <font>
      <b/>
      <i/>
      <sz val="8"/>
      <color rgb="FFFF0000"/>
      <name val="Arial"/>
    </font>
    <font>
      <i/>
      <sz val="10"/>
      <color theme="1"/>
      <name val="Arial"/>
    </font>
    <font>
      <i/>
      <sz val="11"/>
      <color theme="1"/>
      <name val="Calibri"/>
    </font>
    <font>
      <sz val="10"/>
      <color theme="1"/>
      <name val="Arial"/>
    </font>
    <font>
      <b/>
      <sz val="11"/>
      <color rgb="FFFF0000"/>
      <name val="Calibri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5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6" fillId="0" borderId="3" xfId="0" applyFont="1" applyBorder="1"/>
    <xf numFmtId="0" fontId="6" fillId="5" borderId="5" xfId="0" applyFont="1" applyFill="1" applyBorder="1"/>
    <xf numFmtId="165" fontId="1" fillId="0" borderId="6" xfId="0" applyNumberFormat="1" applyFont="1" applyBorder="1"/>
    <xf numFmtId="4" fontId="2" fillId="5" borderId="7" xfId="0" applyNumberFormat="1" applyFont="1" applyFill="1" applyBorder="1"/>
    <xf numFmtId="0" fontId="10" fillId="0" borderId="8" xfId="0" applyFont="1" applyBorder="1"/>
    <xf numFmtId="165" fontId="1" fillId="0" borderId="8" xfId="0" applyNumberFormat="1" applyFont="1" applyBorder="1"/>
    <xf numFmtId="4" fontId="2" fillId="0" borderId="9" xfId="0" applyNumberFormat="1" applyFont="1" applyBorder="1"/>
    <xf numFmtId="4" fontId="2" fillId="5" borderId="9" xfId="0" applyNumberFormat="1" applyFont="1" applyFill="1" applyBorder="1"/>
    <xf numFmtId="0" fontId="10" fillId="0" borderId="10" xfId="0" applyFont="1" applyBorder="1"/>
    <xf numFmtId="165" fontId="1" fillId="0" borderId="11" xfId="0" applyNumberFormat="1" applyFont="1" applyBorder="1"/>
    <xf numFmtId="4" fontId="2" fillId="5" borderId="12" xfId="0" applyNumberFormat="1" applyFont="1" applyFill="1" applyBorder="1"/>
    <xf numFmtId="4" fontId="6" fillId="0" borderId="13" xfId="0" applyNumberFormat="1" applyFont="1" applyBorder="1"/>
    <xf numFmtId="4" fontId="6" fillId="5" borderId="13" xfId="0" applyNumberFormat="1" applyFont="1" applyFill="1" applyBorder="1"/>
    <xf numFmtId="0" fontId="4" fillId="0" borderId="14" xfId="0" applyFont="1" applyBorder="1" applyAlignment="1">
      <alignment vertical="center" wrapText="1"/>
    </xf>
    <xf numFmtId="4" fontId="1" fillId="6" borderId="13" xfId="0" applyNumberFormat="1" applyFont="1" applyFill="1" applyBorder="1" applyAlignment="1">
      <alignment horizontal="left" wrapText="1"/>
    </xf>
    <xf numFmtId="4" fontId="1" fillId="6" borderId="15" xfId="0" applyNumberFormat="1" applyFont="1" applyFill="1" applyBorder="1" applyAlignment="1">
      <alignment horizontal="center" wrapText="1"/>
    </xf>
    <xf numFmtId="4" fontId="1" fillId="6" borderId="16" xfId="0" applyNumberFormat="1" applyFont="1" applyFill="1" applyBorder="1" applyAlignment="1">
      <alignment horizontal="center" wrapText="1"/>
    </xf>
    <xf numFmtId="4" fontId="1" fillId="6" borderId="17" xfId="0" applyNumberFormat="1" applyFont="1" applyFill="1" applyBorder="1" applyAlignment="1">
      <alignment horizontal="center" wrapText="1"/>
    </xf>
    <xf numFmtId="4" fontId="2" fillId="0" borderId="0" xfId="0" applyNumberFormat="1" applyFont="1"/>
    <xf numFmtId="4" fontId="13" fillId="0" borderId="20" xfId="0" applyNumberFormat="1" applyFont="1" applyBorder="1" applyAlignment="1">
      <alignment horizontal="center"/>
    </xf>
    <xf numFmtId="4" fontId="1" fillId="6" borderId="24" xfId="0" applyNumberFormat="1" applyFont="1" applyFill="1" applyBorder="1"/>
    <xf numFmtId="4" fontId="1" fillId="6" borderId="25" xfId="0" applyNumberFormat="1" applyFont="1" applyFill="1" applyBorder="1"/>
    <xf numFmtId="4" fontId="1" fillId="6" borderId="3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2" fillId="0" borderId="0" xfId="0" applyNumberFormat="1" applyFont="1" applyAlignment="1">
      <alignment wrapText="1"/>
    </xf>
    <xf numFmtId="4" fontId="1" fillId="6" borderId="2" xfId="0" applyNumberFormat="1" applyFont="1" applyFill="1" applyBorder="1"/>
    <xf numFmtId="4" fontId="1" fillId="6" borderId="5" xfId="0" applyNumberFormat="1" applyFont="1" applyFill="1" applyBorder="1"/>
    <xf numFmtId="4" fontId="1" fillId="6" borderId="5" xfId="0" applyNumberFormat="1" applyFont="1" applyFill="1" applyBorder="1" applyAlignment="1">
      <alignment horizontal="right"/>
    </xf>
    <xf numFmtId="4" fontId="1" fillId="6" borderId="3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left"/>
    </xf>
    <xf numFmtId="4" fontId="15" fillId="0" borderId="0" xfId="0" applyNumberFormat="1" applyFont="1"/>
    <xf numFmtId="4" fontId="2" fillId="6" borderId="5" xfId="0" applyNumberFormat="1" applyFont="1" applyFill="1" applyBorder="1"/>
    <xf numFmtId="4" fontId="6" fillId="6" borderId="5" xfId="0" applyNumberFormat="1" applyFont="1" applyFill="1" applyBorder="1" applyAlignment="1">
      <alignment horizontal="right"/>
    </xf>
    <xf numFmtId="4" fontId="14" fillId="0" borderId="0" xfId="0" applyNumberFormat="1" applyFont="1"/>
    <xf numFmtId="4" fontId="1" fillId="0" borderId="26" xfId="0" applyNumberFormat="1" applyFont="1" applyBorder="1" applyAlignment="1">
      <alignment horizontal="left"/>
    </xf>
    <xf numFmtId="4" fontId="1" fillId="6" borderId="13" xfId="0" applyNumberFormat="1" applyFont="1" applyFill="1" applyBorder="1" applyAlignment="1">
      <alignment horizontal="left"/>
    </xf>
    <xf numFmtId="4" fontId="1" fillId="6" borderId="15" xfId="0" applyNumberFormat="1" applyFont="1" applyFill="1" applyBorder="1" applyAlignment="1">
      <alignment horizontal="center"/>
    </xf>
    <xf numFmtId="4" fontId="6" fillId="0" borderId="0" xfId="0" applyNumberFormat="1" applyFont="1"/>
    <xf numFmtId="0" fontId="11" fillId="0" borderId="14" xfId="0" applyFont="1" applyBorder="1"/>
    <xf numFmtId="164" fontId="5" fillId="3" borderId="3" xfId="0" applyNumberFormat="1" applyFont="1" applyFill="1" applyBorder="1" applyAlignment="1" applyProtection="1">
      <alignment horizontal="center"/>
      <protection locked="0"/>
    </xf>
    <xf numFmtId="1" fontId="8" fillId="3" borderId="3" xfId="0" applyNumberFormat="1" applyFont="1" applyFill="1" applyBorder="1" applyAlignment="1" applyProtection="1">
      <alignment horizontal="center"/>
      <protection locked="0"/>
    </xf>
    <xf numFmtId="0" fontId="17" fillId="0" borderId="8" xfId="0" applyFont="1" applyBorder="1"/>
    <xf numFmtId="0" fontId="17" fillId="0" borderId="6" xfId="0" applyFont="1" applyBorder="1"/>
    <xf numFmtId="4" fontId="12" fillId="3" borderId="18" xfId="0" applyNumberFormat="1" applyFont="1" applyFill="1" applyBorder="1" applyAlignment="1" applyProtection="1">
      <alignment horizontal="left"/>
      <protection locked="0"/>
    </xf>
    <xf numFmtId="4" fontId="12" fillId="3" borderId="7" xfId="0" applyNumberFormat="1" applyFont="1" applyFill="1" applyBorder="1" applyAlignment="1" applyProtection="1">
      <alignment horizontal="center"/>
      <protection locked="0"/>
    </xf>
    <xf numFmtId="4" fontId="12" fillId="3" borderId="7" xfId="0" applyNumberFormat="1" applyFont="1" applyFill="1" applyBorder="1" applyAlignment="1" applyProtection="1">
      <alignment horizontal="left"/>
      <protection locked="0"/>
    </xf>
    <xf numFmtId="4" fontId="12" fillId="3" borderId="7" xfId="0" applyNumberFormat="1" applyFont="1" applyFill="1" applyBorder="1" applyAlignment="1" applyProtection="1">
      <alignment horizontal="left" wrapText="1"/>
      <protection locked="0"/>
    </xf>
    <xf numFmtId="0" fontId="12" fillId="3" borderId="19" xfId="0" applyFont="1" applyFill="1" applyBorder="1" applyAlignment="1" applyProtection="1">
      <alignment horizontal="right" wrapText="1"/>
      <protection locked="0"/>
    </xf>
    <xf numFmtId="4" fontId="12" fillId="3" borderId="21" xfId="0" applyNumberFormat="1" applyFont="1" applyFill="1" applyBorder="1" applyAlignment="1" applyProtection="1">
      <alignment horizontal="left"/>
      <protection locked="0"/>
    </xf>
    <xf numFmtId="4" fontId="14" fillId="3" borderId="9" xfId="0" applyNumberFormat="1" applyFont="1" applyFill="1" applyBorder="1" applyAlignment="1" applyProtection="1">
      <alignment horizontal="center"/>
      <protection locked="0"/>
    </xf>
    <xf numFmtId="4" fontId="14" fillId="3" borderId="9" xfId="0" applyNumberFormat="1" applyFont="1" applyFill="1" applyBorder="1" applyAlignment="1" applyProtection="1">
      <alignment horizontal="left"/>
      <protection locked="0"/>
    </xf>
    <xf numFmtId="4" fontId="12" fillId="3" borderId="9" xfId="0" applyNumberFormat="1" applyFont="1" applyFill="1" applyBorder="1" applyAlignment="1" applyProtection="1">
      <alignment horizontal="left" wrapText="1"/>
      <protection locked="0"/>
    </xf>
    <xf numFmtId="0" fontId="14" fillId="3" borderId="19" xfId="0" applyFont="1" applyFill="1" applyBorder="1" applyAlignment="1" applyProtection="1">
      <alignment horizontal="right" wrapText="1"/>
      <protection locked="0"/>
    </xf>
    <xf numFmtId="4" fontId="14" fillId="3" borderId="19" xfId="0" applyNumberFormat="1" applyFont="1" applyFill="1" applyBorder="1" applyAlignment="1" applyProtection="1">
      <alignment horizontal="right" wrapText="1"/>
      <protection locked="0"/>
    </xf>
    <xf numFmtId="4" fontId="13" fillId="3" borderId="21" xfId="0" applyNumberFormat="1" applyFont="1" applyFill="1" applyBorder="1" applyAlignment="1" applyProtection="1">
      <alignment horizontal="left"/>
      <protection locked="0"/>
    </xf>
    <xf numFmtId="4" fontId="12" fillId="3" borderId="9" xfId="0" applyNumberFormat="1" applyFont="1" applyFill="1" applyBorder="1" applyAlignment="1" applyProtection="1">
      <alignment horizontal="center"/>
      <protection locked="0"/>
    </xf>
    <xf numFmtId="4" fontId="12" fillId="3" borderId="9" xfId="0" applyNumberFormat="1" applyFont="1" applyFill="1" applyBorder="1" applyAlignment="1" applyProtection="1">
      <alignment horizontal="left"/>
      <protection locked="0"/>
    </xf>
    <xf numFmtId="4" fontId="12" fillId="3" borderId="19" xfId="0" applyNumberFormat="1" applyFont="1" applyFill="1" applyBorder="1" applyAlignment="1" applyProtection="1">
      <alignment horizontal="right" wrapText="1"/>
      <protection locked="0"/>
    </xf>
    <xf numFmtId="4" fontId="2" fillId="3" borderId="18" xfId="0" applyNumberFormat="1" applyFont="1" applyFill="1" applyBorder="1" applyAlignment="1" applyProtection="1">
      <alignment horizontal="left"/>
      <protection locked="0"/>
    </xf>
    <xf numFmtId="4" fontId="2" fillId="3" borderId="9" xfId="0" applyNumberFormat="1" applyFont="1" applyFill="1" applyBorder="1" applyAlignment="1" applyProtection="1">
      <alignment horizontal="center"/>
      <protection locked="0"/>
    </xf>
    <xf numFmtId="4" fontId="14" fillId="3" borderId="7" xfId="0" applyNumberFormat="1" applyFont="1" applyFill="1" applyBorder="1" applyAlignment="1" applyProtection="1">
      <alignment horizontal="left"/>
      <protection locked="0"/>
    </xf>
    <xf numFmtId="4" fontId="14" fillId="3" borderId="9" xfId="0" applyNumberFormat="1" applyFont="1" applyFill="1" applyBorder="1" applyAlignment="1" applyProtection="1">
      <alignment horizontal="left" wrapText="1"/>
      <protection locked="0"/>
    </xf>
    <xf numFmtId="4" fontId="2" fillId="3" borderId="21" xfId="0" applyNumberFormat="1" applyFont="1" applyFill="1" applyBorder="1" applyAlignment="1" applyProtection="1">
      <alignment horizontal="left"/>
      <protection locked="0"/>
    </xf>
    <xf numFmtId="4" fontId="2" fillId="3" borderId="9" xfId="0" applyNumberFormat="1" applyFont="1" applyFill="1" applyBorder="1" applyAlignment="1" applyProtection="1">
      <alignment horizontal="left"/>
      <protection locked="0"/>
    </xf>
    <xf numFmtId="4" fontId="14" fillId="3" borderId="9" xfId="0" applyNumberFormat="1" applyFont="1" applyFill="1" applyBorder="1" applyAlignment="1" applyProtection="1">
      <alignment horizontal="right" wrapText="1"/>
      <protection locked="0"/>
    </xf>
    <xf numFmtId="4" fontId="13" fillId="3" borderId="18" xfId="0" applyNumberFormat="1" applyFont="1" applyFill="1" applyBorder="1" applyAlignment="1" applyProtection="1">
      <alignment horizontal="left"/>
      <protection locked="0"/>
    </xf>
    <xf numFmtId="4" fontId="13" fillId="3" borderId="7" xfId="0" applyNumberFormat="1" applyFont="1" applyFill="1" applyBorder="1" applyAlignment="1" applyProtection="1">
      <alignment horizontal="center"/>
      <protection locked="0"/>
    </xf>
    <xf numFmtId="4" fontId="13" fillId="3" borderId="7" xfId="0" applyNumberFormat="1" applyFont="1" applyFill="1" applyBorder="1" applyAlignment="1" applyProtection="1">
      <alignment horizontal="left"/>
      <protection locked="0"/>
    </xf>
    <xf numFmtId="4" fontId="2" fillId="3" borderId="22" xfId="0" applyNumberFormat="1" applyFont="1" applyFill="1" applyBorder="1" applyAlignment="1" applyProtection="1">
      <alignment horizontal="left"/>
      <protection locked="0"/>
    </xf>
    <xf numFmtId="4" fontId="2" fillId="3" borderId="12" xfId="0" applyNumberFormat="1" applyFont="1" applyFill="1" applyBorder="1" applyAlignment="1" applyProtection="1">
      <alignment horizontal="center"/>
      <protection locked="0"/>
    </xf>
    <xf numFmtId="4" fontId="2" fillId="3" borderId="12" xfId="0" applyNumberFormat="1" applyFont="1" applyFill="1" applyBorder="1" applyAlignment="1" applyProtection="1">
      <alignment horizontal="left"/>
      <protection locked="0"/>
    </xf>
    <xf numFmtId="4" fontId="2" fillId="3" borderId="12" xfId="0" applyNumberFormat="1" applyFont="1" applyFill="1" applyBorder="1" applyAlignment="1" applyProtection="1">
      <alignment horizontal="left" wrapText="1"/>
      <protection locked="0"/>
    </xf>
    <xf numFmtId="4" fontId="2" fillId="3" borderId="23" xfId="0" applyNumberFormat="1" applyFont="1" applyFill="1" applyBorder="1" applyAlignment="1" applyProtection="1">
      <alignment horizontal="right" wrapText="1"/>
      <protection locked="0"/>
    </xf>
    <xf numFmtId="4" fontId="12" fillId="3" borderId="19" xfId="0" applyNumberFormat="1" applyFont="1" applyFill="1" applyBorder="1" applyAlignment="1" applyProtection="1">
      <alignment horizontal="left" wrapText="1"/>
      <protection locked="0"/>
    </xf>
    <xf numFmtId="4" fontId="14" fillId="3" borderId="19" xfId="0" applyNumberFormat="1" applyFont="1" applyFill="1" applyBorder="1" applyAlignment="1" applyProtection="1">
      <alignment horizontal="left" wrapText="1"/>
      <protection locked="0"/>
    </xf>
    <xf numFmtId="4" fontId="2" fillId="3" borderId="9" xfId="0" applyNumberFormat="1" applyFont="1" applyFill="1" applyBorder="1" applyAlignment="1" applyProtection="1">
      <alignment horizontal="left" wrapText="1"/>
      <protection locked="0"/>
    </xf>
    <xf numFmtId="4" fontId="2" fillId="3" borderId="19" xfId="0" applyNumberFormat="1" applyFont="1" applyFill="1" applyBorder="1" applyAlignment="1" applyProtection="1">
      <alignment horizontal="left" wrapText="1"/>
      <protection locked="0"/>
    </xf>
    <xf numFmtId="4" fontId="2" fillId="3" borderId="23" xfId="0" applyNumberFormat="1" applyFont="1" applyFill="1" applyBorder="1" applyAlignment="1" applyProtection="1">
      <alignment horizontal="left" wrapText="1"/>
      <protection locked="0"/>
    </xf>
    <xf numFmtId="4" fontId="13" fillId="3" borderId="7" xfId="0" applyNumberFormat="1" applyFont="1" applyFill="1" applyBorder="1" applyAlignment="1" applyProtection="1">
      <alignment horizontal="left" wrapText="1"/>
      <protection locked="0"/>
    </xf>
    <xf numFmtId="4" fontId="13" fillId="3" borderId="19" xfId="0" applyNumberFormat="1" applyFont="1" applyFill="1" applyBorder="1" applyAlignment="1" applyProtection="1">
      <alignment horizontal="right" wrapText="1"/>
      <protection locked="0"/>
    </xf>
    <xf numFmtId="4" fontId="13" fillId="3" borderId="9" xfId="0" applyNumberFormat="1" applyFont="1" applyFill="1" applyBorder="1" applyAlignment="1" applyProtection="1">
      <alignment horizontal="left" wrapText="1"/>
      <protection locked="0"/>
    </xf>
    <xf numFmtId="4" fontId="2" fillId="3" borderId="19" xfId="0" applyNumberFormat="1" applyFont="1" applyFill="1" applyBorder="1" applyAlignment="1" applyProtection="1">
      <alignment horizontal="right" wrapText="1"/>
      <protection locked="0"/>
    </xf>
    <xf numFmtId="4" fontId="14" fillId="3" borderId="21" xfId="0" applyNumberFormat="1" applyFont="1" applyFill="1" applyBorder="1" applyAlignment="1" applyProtection="1">
      <alignment horizontal="left"/>
      <protection locked="0"/>
    </xf>
    <xf numFmtId="4" fontId="16" fillId="3" borderId="2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/>
    <xf numFmtId="0" fontId="5" fillId="0" borderId="2" xfId="0" applyFont="1" applyBorder="1" applyAlignment="1">
      <alignment horizontal="right" wrapText="1"/>
    </xf>
    <xf numFmtId="0" fontId="6" fillId="0" borderId="16" xfId="0" applyFont="1" applyBorder="1"/>
    <xf numFmtId="0" fontId="6" fillId="0" borderId="27" xfId="0" applyFont="1" applyBorder="1"/>
    <xf numFmtId="4" fontId="2" fillId="0" borderId="7" xfId="0" applyNumberFormat="1" applyFont="1" applyBorder="1"/>
    <xf numFmtId="4" fontId="2" fillId="0" borderId="12" xfId="0" applyNumberFormat="1" applyFont="1" applyBorder="1"/>
    <xf numFmtId="0" fontId="5" fillId="0" borderId="2" xfId="0" applyFont="1" applyBorder="1" applyAlignment="1">
      <alignment horizontal="right"/>
    </xf>
    <xf numFmtId="165" fontId="1" fillId="0" borderId="2" xfId="0" applyNumberFormat="1" applyFont="1" applyBorder="1"/>
    <xf numFmtId="4" fontId="1" fillId="6" borderId="26" xfId="0" applyNumberFormat="1" applyFont="1" applyFill="1" applyBorder="1"/>
    <xf numFmtId="4" fontId="1" fillId="6" borderId="27" xfId="0" applyNumberFormat="1" applyFont="1" applyFill="1" applyBorder="1"/>
    <xf numFmtId="4" fontId="2" fillId="6" borderId="27" xfId="0" applyNumberFormat="1" applyFont="1" applyFill="1" applyBorder="1"/>
    <xf numFmtId="4" fontId="1" fillId="6" borderId="27" xfId="0" applyNumberFormat="1" applyFont="1" applyFill="1" applyBorder="1" applyAlignment="1">
      <alignment horizontal="right"/>
    </xf>
    <xf numFmtId="4" fontId="5" fillId="0" borderId="5" xfId="0" applyNumberFormat="1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49" fontId="6" fillId="3" borderId="2" xfId="0" applyNumberFormat="1" applyFont="1" applyFill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4" fontId="1" fillId="0" borderId="27" xfId="0" applyNumberFormat="1" applyFont="1" applyBorder="1" applyAlignment="1">
      <alignment horizontal="center"/>
    </xf>
    <xf numFmtId="0" fontId="4" fillId="0" borderId="27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left"/>
    </xf>
    <xf numFmtId="4" fontId="2" fillId="0" borderId="0" xfId="0" applyNumberFormat="1" applyFont="1" applyAlignment="1"/>
    <xf numFmtId="4" fontId="1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vertical="center" wrapText="1"/>
    </xf>
    <xf numFmtId="4" fontId="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6" borderId="2" xfId="0" applyNumberFormat="1" applyFont="1" applyFill="1" applyBorder="1" applyAlignment="1">
      <alignment horizontal="left"/>
    </xf>
    <xf numFmtId="4" fontId="1" fillId="6" borderId="1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598170</xdr:colOff>
      <xdr:row>1</xdr:row>
      <xdr:rowOff>61208</xdr:rowOff>
    </xdr:from>
    <xdr:ext cx="3181350" cy="64910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8170" y="232658"/>
          <a:ext cx="3181350" cy="64910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B8" sqref="B8:C8"/>
    </sheetView>
  </sheetViews>
  <sheetFormatPr defaultColWidth="14.42578125" defaultRowHeight="15" customHeight="1" x14ac:dyDescent="0.25"/>
  <cols>
    <col min="1" max="1" width="33" customWidth="1"/>
    <col min="2" max="2" width="28" customWidth="1"/>
    <col min="3" max="3" width="12" customWidth="1"/>
    <col min="4" max="4" width="11.140625" customWidth="1"/>
    <col min="5" max="5" width="11.7109375" customWidth="1"/>
    <col min="6" max="6" width="11.28515625" customWidth="1"/>
    <col min="7" max="26" width="9.140625" customWidth="1"/>
  </cols>
  <sheetData>
    <row r="1" spans="1:26" ht="14.25" customHeight="1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9.25" customHeigh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21" t="s">
        <v>0</v>
      </c>
      <c r="B4" s="122"/>
      <c r="C4" s="12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5">
      <c r="A5" s="121" t="s">
        <v>1</v>
      </c>
      <c r="B5" s="122"/>
      <c r="C5" s="122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21" t="s">
        <v>2</v>
      </c>
      <c r="B6" s="122"/>
      <c r="C6" s="12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115"/>
      <c r="B7" s="116"/>
      <c r="C7" s="116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100" t="s">
        <v>3</v>
      </c>
      <c r="B8" s="119"/>
      <c r="C8" s="120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A9" s="100" t="s">
        <v>4</v>
      </c>
      <c r="B9" s="119"/>
      <c r="C9" s="120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25">
      <c r="A10" s="7" t="s">
        <v>5</v>
      </c>
      <c r="B10" s="113"/>
      <c r="C10" s="114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25">
      <c r="A11" s="7" t="s">
        <v>6</v>
      </c>
      <c r="B11" s="113"/>
      <c r="C11" s="114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25">
      <c r="A12" s="115"/>
      <c r="B12" s="116"/>
      <c r="C12" s="116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8" t="s">
        <v>7</v>
      </c>
      <c r="B13" s="55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25">
      <c r="A14" s="9" t="s">
        <v>8</v>
      </c>
      <c r="B14" s="56"/>
      <c r="C14" s="10"/>
      <c r="D14" s="1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15"/>
      <c r="B15" s="116"/>
      <c r="C15" s="116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4" t="s">
        <v>9</v>
      </c>
      <c r="B17" s="101" t="s">
        <v>10</v>
      </c>
      <c r="C17" s="102" t="s">
        <v>11</v>
      </c>
      <c r="D17" s="15" t="s">
        <v>12</v>
      </c>
      <c r="E17" s="103" t="s">
        <v>13</v>
      </c>
      <c r="F17" s="15" t="s">
        <v>14</v>
      </c>
      <c r="G17" s="16" t="s">
        <v>15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58" t="s">
        <v>16</v>
      </c>
      <c r="B18" s="17">
        <f>Proračun!K15</f>
        <v>0</v>
      </c>
      <c r="C18" s="104">
        <f>Proračun!F15</f>
        <v>0</v>
      </c>
      <c r="D18" s="104">
        <f>Proračun!G15</f>
        <v>0</v>
      </c>
      <c r="E18" s="104">
        <f>Proračun!H15</f>
        <v>0</v>
      </c>
      <c r="F18" s="104">
        <f>Proračun!I15</f>
        <v>0</v>
      </c>
      <c r="G18" s="18">
        <f>Proračun!J15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9" t="s">
        <v>17</v>
      </c>
      <c r="B19" s="20">
        <f>Proračun!K24</f>
        <v>0</v>
      </c>
      <c r="C19" s="21">
        <f>Proračun!F24</f>
        <v>0</v>
      </c>
      <c r="D19" s="21">
        <f>Proračun!G24</f>
        <v>0</v>
      </c>
      <c r="E19" s="21">
        <f>Proračun!H24</f>
        <v>0</v>
      </c>
      <c r="F19" s="21">
        <f>Proračun!I24</f>
        <v>0</v>
      </c>
      <c r="G19" s="22">
        <f>Proračun!J24</f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57" t="s">
        <v>18</v>
      </c>
      <c r="B20" s="20">
        <f>Proračun!K35</f>
        <v>0</v>
      </c>
      <c r="C20" s="21">
        <f>Proračun!F35</f>
        <v>0</v>
      </c>
      <c r="D20" s="21">
        <f>Proračun!G35</f>
        <v>0</v>
      </c>
      <c r="E20" s="21">
        <f>Proračun!H35</f>
        <v>0</v>
      </c>
      <c r="F20" s="21">
        <f>Proračun!I35</f>
        <v>0</v>
      </c>
      <c r="G20" s="22">
        <f>Proračun!J35</f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9" t="s">
        <v>19</v>
      </c>
      <c r="B21" s="20">
        <f>Proračun!K46</f>
        <v>0</v>
      </c>
      <c r="C21" s="21">
        <f>Proračun!F46</f>
        <v>0</v>
      </c>
      <c r="D21" s="21">
        <f>Proračun!G46</f>
        <v>0</v>
      </c>
      <c r="E21" s="21">
        <f>Proračun!H46</f>
        <v>0</v>
      </c>
      <c r="F21" s="21">
        <f>Proračun!I46</f>
        <v>0</v>
      </c>
      <c r="G21" s="22">
        <f>Proračun!J46</f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3" t="s">
        <v>20</v>
      </c>
      <c r="B22" s="24">
        <f>Proračun!K51</f>
        <v>0</v>
      </c>
      <c r="C22" s="105">
        <f>Proračun!F51</f>
        <v>0</v>
      </c>
      <c r="D22" s="105">
        <f>Proračun!G51</f>
        <v>0</v>
      </c>
      <c r="E22" s="105">
        <f>Proračun!H51</f>
        <v>0</v>
      </c>
      <c r="F22" s="105">
        <f>Proračun!I51</f>
        <v>0</v>
      </c>
      <c r="G22" s="25">
        <f>Proračun!J51</f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06" t="s">
        <v>21</v>
      </c>
      <c r="B23" s="107">
        <f>SUM(B18:B22)</f>
        <v>0</v>
      </c>
      <c r="C23" s="26">
        <f>Proračun!F53</f>
        <v>0</v>
      </c>
      <c r="D23" s="26">
        <f>Proračun!G53</f>
        <v>0</v>
      </c>
      <c r="E23" s="26">
        <f>Proračun!H53</f>
        <v>0</v>
      </c>
      <c r="F23" s="26">
        <f>Proračun!I53</f>
        <v>0</v>
      </c>
      <c r="G23" s="27">
        <f>Proračun!J53</f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54" t="s">
        <v>22</v>
      </c>
      <c r="B24" s="28"/>
      <c r="C24" s="28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1"/>
      <c r="B25" s="1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1"/>
      <c r="B26" s="1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0" customHeight="1" x14ac:dyDescent="0.25">
      <c r="A27" s="117" t="s">
        <v>23</v>
      </c>
      <c r="B27" s="118"/>
      <c r="C27" s="1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1"/>
      <c r="B30" s="1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1"/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1"/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1"/>
      <c r="B37" s="1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1"/>
      <c r="B39" s="1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1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1"/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1"/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1"/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1"/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1"/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1"/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1"/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1"/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1"/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1"/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1"/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1"/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1"/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1"/>
      <c r="B577" s="1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1"/>
      <c r="B578" s="1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1"/>
      <c r="B579" s="1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1"/>
      <c r="B580" s="1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1"/>
      <c r="B581" s="1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1"/>
      <c r="B582" s="1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1"/>
      <c r="B583" s="1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1"/>
      <c r="B584" s="1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1"/>
      <c r="B585" s="1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1"/>
      <c r="B586" s="1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1"/>
      <c r="B587" s="1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1"/>
      <c r="B588" s="1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1"/>
      <c r="B589" s="1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1"/>
      <c r="B590" s="1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1"/>
      <c r="B591" s="1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1"/>
      <c r="B592" s="1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1"/>
      <c r="B593" s="1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1"/>
      <c r="B594" s="1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1"/>
      <c r="B595" s="1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1"/>
      <c r="B596" s="1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1"/>
      <c r="B597" s="1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1"/>
      <c r="B598" s="1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1"/>
      <c r="B599" s="1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1"/>
      <c r="B600" s="1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1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1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1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1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1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1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1"/>
      <c r="B607" s="1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1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1"/>
      <c r="B609" s="1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1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1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1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1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1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1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1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1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1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1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1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1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1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1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1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1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1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1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1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1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1"/>
      <c r="B630" s="1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1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1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1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1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1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1"/>
      <c r="B636" s="1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1"/>
      <c r="B637" s="1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1"/>
      <c r="B638" s="1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1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1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1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1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1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1"/>
      <c r="B644" s="1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1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1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1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1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1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1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1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1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1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1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1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1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1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1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1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1"/>
      <c r="B660" s="1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1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1"/>
      <c r="B662" s="1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1"/>
      <c r="B663" s="1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1"/>
      <c r="B664" s="1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1"/>
      <c r="B665" s="1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1"/>
      <c r="B666" s="1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1"/>
      <c r="B667" s="1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1"/>
      <c r="B668" s="1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1"/>
      <c r="B669" s="1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1"/>
      <c r="B670" s="1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1"/>
      <c r="B671" s="1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1"/>
      <c r="B672" s="1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1"/>
      <c r="B673" s="1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1"/>
      <c r="B674" s="1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1"/>
      <c r="B675" s="1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1"/>
      <c r="B676" s="1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1"/>
      <c r="B677" s="1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1"/>
      <c r="B678" s="1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1"/>
      <c r="B679" s="1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1"/>
      <c r="B680" s="1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1"/>
      <c r="B681" s="1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1"/>
      <c r="B682" s="1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1"/>
      <c r="B683" s="1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1"/>
      <c r="B684" s="1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1"/>
      <c r="B685" s="1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1"/>
      <c r="B686" s="1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1"/>
      <c r="B687" s="1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1"/>
      <c r="B688" s="1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1"/>
      <c r="B689" s="1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1"/>
      <c r="B690" s="1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1"/>
      <c r="B691" s="1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1"/>
      <c r="B692" s="1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1"/>
      <c r="B693" s="1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1"/>
      <c r="B694" s="1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1"/>
      <c r="B695" s="1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1"/>
      <c r="B696" s="1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1"/>
      <c r="B697" s="1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1"/>
      <c r="B698" s="1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1"/>
      <c r="B699" s="1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1"/>
      <c r="B700" s="1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1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1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1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1"/>
      <c r="B704" s="1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1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1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1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1"/>
      <c r="B708" s="1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1"/>
      <c r="B709" s="1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1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1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1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1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1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1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1"/>
      <c r="B716" s="1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1"/>
      <c r="B717" s="1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1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1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1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1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1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1"/>
      <c r="B723" s="1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1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1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1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1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1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1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1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1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1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1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1"/>
      <c r="B734" s="1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1"/>
      <c r="B735" s="1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1"/>
      <c r="B736" s="1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1"/>
      <c r="B737" s="1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1"/>
      <c r="B738" s="1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1"/>
      <c r="B739" s="1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1"/>
      <c r="B740" s="1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1"/>
      <c r="B741" s="1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1"/>
      <c r="B742" s="1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1"/>
      <c r="B743" s="1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1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1"/>
      <c r="B745" s="1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1"/>
      <c r="B746" s="1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1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1"/>
      <c r="B748" s="1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1"/>
      <c r="B749" s="1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1"/>
      <c r="B750" s="1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1"/>
      <c r="B751" s="1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1"/>
      <c r="B752" s="1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1"/>
      <c r="B753" s="1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1"/>
      <c r="B754" s="1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1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1"/>
      <c r="B756" s="1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1"/>
      <c r="B757" s="1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1"/>
      <c r="B758" s="1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1"/>
      <c r="B759" s="1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1"/>
      <c r="B760" s="1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1"/>
      <c r="B761" s="1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1"/>
      <c r="B762" s="1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1"/>
      <c r="B763" s="1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1"/>
      <c r="B764" s="1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1"/>
      <c r="B765" s="1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1"/>
      <c r="B766" s="1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1"/>
      <c r="B767" s="1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1"/>
      <c r="B768" s="1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1"/>
      <c r="B769" s="1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1"/>
      <c r="B770" s="1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1"/>
      <c r="B771" s="1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1"/>
      <c r="B772" s="1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1"/>
      <c r="B773" s="1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1"/>
      <c r="B774" s="1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1"/>
      <c r="B775" s="1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1"/>
      <c r="B776" s="1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1"/>
      <c r="B777" s="1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1"/>
      <c r="B778" s="1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1"/>
      <c r="B779" s="1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1"/>
      <c r="B780" s="1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1"/>
      <c r="B781" s="1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1"/>
      <c r="B782" s="1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1"/>
      <c r="B783" s="1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1"/>
      <c r="B784" s="1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1"/>
      <c r="B785" s="1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1"/>
      <c r="B786" s="1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1"/>
      <c r="B787" s="1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1"/>
      <c r="B788" s="1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1"/>
      <c r="B789" s="1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1"/>
      <c r="B790" s="1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1"/>
      <c r="B791" s="1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1"/>
      <c r="B792" s="1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1"/>
      <c r="B793" s="1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1"/>
      <c r="B794" s="1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1"/>
      <c r="B795" s="1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1"/>
      <c r="B796" s="1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1"/>
      <c r="B797" s="1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1"/>
      <c r="B798" s="1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1"/>
      <c r="B799" s="1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1"/>
      <c r="B800" s="1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1"/>
      <c r="B801" s="1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1"/>
      <c r="B802" s="1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1"/>
      <c r="B803" s="1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1"/>
      <c r="B804" s="1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1"/>
      <c r="B805" s="1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1"/>
      <c r="B806" s="1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1"/>
      <c r="B807" s="1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1"/>
      <c r="B808" s="1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1"/>
      <c r="B809" s="1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1"/>
      <c r="B810" s="1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1"/>
      <c r="B811" s="1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1"/>
      <c r="B812" s="1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1"/>
      <c r="B813" s="1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1"/>
      <c r="B814" s="1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1"/>
      <c r="B815" s="1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1"/>
      <c r="B816" s="1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1"/>
      <c r="B817" s="1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1"/>
      <c r="B818" s="1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1"/>
      <c r="B819" s="1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1"/>
      <c r="B820" s="1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1"/>
      <c r="B821" s="1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1"/>
      <c r="B822" s="1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1"/>
      <c r="B823" s="1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1"/>
      <c r="B824" s="1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1"/>
      <c r="B825" s="1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1"/>
      <c r="B826" s="1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1"/>
      <c r="B827" s="1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1"/>
      <c r="B828" s="1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1"/>
      <c r="B829" s="1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1"/>
      <c r="B830" s="1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1"/>
      <c r="B831" s="1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1"/>
      <c r="B832" s="1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1"/>
      <c r="B833" s="1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1"/>
      <c r="B834" s="1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1"/>
      <c r="B835" s="1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1"/>
      <c r="B836" s="1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1"/>
      <c r="B837" s="1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1"/>
      <c r="B838" s="1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1"/>
      <c r="B839" s="1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1"/>
      <c r="B840" s="1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1"/>
      <c r="B841" s="1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1"/>
      <c r="B842" s="1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1"/>
      <c r="B843" s="1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1"/>
      <c r="B844" s="1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1"/>
      <c r="B845" s="1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1"/>
      <c r="B846" s="1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1"/>
      <c r="B847" s="1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1"/>
      <c r="B848" s="1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1"/>
      <c r="B849" s="1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1"/>
      <c r="B850" s="1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1"/>
      <c r="B851" s="1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1"/>
      <c r="B852" s="1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1"/>
      <c r="B853" s="1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1"/>
      <c r="B854" s="1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1"/>
      <c r="B855" s="1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1"/>
      <c r="B856" s="1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1"/>
      <c r="B857" s="1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1"/>
      <c r="B858" s="1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1"/>
      <c r="B859" s="1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1"/>
      <c r="B860" s="1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1"/>
      <c r="B861" s="1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1"/>
      <c r="B862" s="1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1"/>
      <c r="B863" s="1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1"/>
      <c r="B864" s="1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1"/>
      <c r="B865" s="1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1"/>
      <c r="B866" s="1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1"/>
      <c r="B867" s="1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1"/>
      <c r="B868" s="1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1"/>
      <c r="B869" s="1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1"/>
      <c r="B870" s="1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1"/>
      <c r="B873" s="1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1"/>
      <c r="B874" s="1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1"/>
      <c r="B875" s="1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1"/>
      <c r="B876" s="1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1"/>
      <c r="B877" s="1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1"/>
      <c r="B878" s="1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1"/>
      <c r="B879" s="1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1"/>
      <c r="B880" s="1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1"/>
      <c r="B881" s="1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1"/>
      <c r="B882" s="1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1"/>
      <c r="B883" s="1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1"/>
      <c r="B884" s="1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1"/>
      <c r="B887" s="1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1"/>
      <c r="B888" s="1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1"/>
      <c r="B889" s="1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1"/>
      <c r="B890" s="1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1"/>
      <c r="B891" s="1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1"/>
      <c r="B892" s="1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1"/>
      <c r="B893" s="1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1"/>
      <c r="B894" s="1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1"/>
      <c r="B895" s="1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1"/>
      <c r="B896" s="1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1"/>
      <c r="B897" s="1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1"/>
      <c r="B898" s="1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1"/>
      <c r="B899" s="1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1"/>
      <c r="B900" s="1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1"/>
      <c r="B901" s="1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1"/>
      <c r="B902" s="1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1"/>
      <c r="B903" s="1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1"/>
      <c r="B904" s="1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1"/>
      <c r="B905" s="1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1"/>
      <c r="B906" s="1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1"/>
      <c r="B907" s="1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1"/>
      <c r="B908" s="1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1"/>
      <c r="B909" s="1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1"/>
      <c r="B910" s="1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1"/>
      <c r="B911" s="1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1"/>
      <c r="B912" s="1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1"/>
      <c r="B913" s="1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1"/>
      <c r="B914" s="1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1"/>
      <c r="B915" s="1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1"/>
      <c r="B916" s="1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1"/>
      <c r="B917" s="1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1"/>
      <c r="B918" s="1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1"/>
      <c r="B919" s="1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1"/>
      <c r="B920" s="1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1"/>
      <c r="B921" s="1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1"/>
      <c r="B922" s="1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1"/>
      <c r="B923" s="1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1"/>
      <c r="B924" s="1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1"/>
      <c r="B927" s="1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1"/>
      <c r="B928" s="1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1"/>
      <c r="B929" s="1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1"/>
      <c r="B930" s="1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1"/>
      <c r="B931" s="1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1"/>
      <c r="B932" s="1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1"/>
      <c r="B933" s="1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1"/>
      <c r="B934" s="1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1"/>
      <c r="B935" s="1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1"/>
      <c r="B936" s="1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1"/>
      <c r="B937" s="1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1"/>
      <c r="B938" s="1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1"/>
      <c r="B939" s="1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1"/>
      <c r="B940" s="1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1"/>
      <c r="B941" s="1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1"/>
      <c r="B942" s="1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1"/>
      <c r="B943" s="1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1"/>
      <c r="B944" s="1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1"/>
      <c r="B945" s="1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1"/>
      <c r="B946" s="1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1"/>
      <c r="B947" s="1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1"/>
      <c r="B948" s="1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1"/>
      <c r="B949" s="1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1"/>
      <c r="B950" s="1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1"/>
      <c r="B951" s="1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1"/>
      <c r="B952" s="1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1"/>
      <c r="B953" s="1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1"/>
      <c r="B954" s="1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1"/>
      <c r="B955" s="1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1"/>
      <c r="B956" s="1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1"/>
      <c r="B957" s="1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1"/>
      <c r="B958" s="1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1"/>
      <c r="B959" s="1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1"/>
      <c r="B960" s="1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1"/>
      <c r="B961" s="1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1"/>
      <c r="B962" s="1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1"/>
      <c r="B963" s="1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1"/>
      <c r="B964" s="1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1"/>
      <c r="B965" s="1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1"/>
      <c r="B966" s="1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1"/>
      <c r="B967" s="1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1"/>
      <c r="B968" s="1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1"/>
      <c r="B969" s="1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1"/>
      <c r="B970" s="1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1"/>
      <c r="B971" s="1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1"/>
      <c r="B972" s="1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1"/>
      <c r="B973" s="1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1"/>
      <c r="B974" s="1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1"/>
      <c r="B975" s="1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1"/>
      <c r="B978" s="1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1"/>
      <c r="B979" s="1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1"/>
      <c r="B980" s="1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1"/>
      <c r="B981" s="1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1"/>
      <c r="B982" s="1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1"/>
      <c r="B983" s="1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1"/>
      <c r="B984" s="1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1"/>
      <c r="B985" s="1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1"/>
      <c r="B986" s="1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1"/>
      <c r="B987" s="1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1"/>
      <c r="B988" s="1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1"/>
      <c r="B989" s="1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1"/>
      <c r="B990" s="1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1"/>
      <c r="B991" s="1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1"/>
      <c r="B992" s="1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1"/>
      <c r="B993" s="1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1"/>
      <c r="B994" s="1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1"/>
      <c r="B995" s="1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1"/>
      <c r="B996" s="1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1"/>
      <c r="B997" s="1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1"/>
      <c r="B998" s="1"/>
      <c r="C998" s="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1"/>
      <c r="B999" s="1"/>
      <c r="C999" s="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1"/>
      <c r="B1000" s="1"/>
      <c r="C1000" s="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vKjU81JdgAY3Sx6T/13fDen+QUUdvDz9cOo0uLsIPmZAWdgOxHKp/VNkV/NU85XHk9IdnhMX3uxkiJgfiFJ3Tw==" saltValue="jShjD7Lyyjak5ZnELfO/JA==" spinCount="100000" sheet="1" objects="1" scenarios="1" selectLockedCells="1"/>
  <mergeCells count="11">
    <mergeCell ref="A4:C4"/>
    <mergeCell ref="A5:C5"/>
    <mergeCell ref="A6:C6"/>
    <mergeCell ref="A7:C7"/>
    <mergeCell ref="B8:C8"/>
    <mergeCell ref="B11:C11"/>
    <mergeCell ref="A12:C12"/>
    <mergeCell ref="A15:C15"/>
    <mergeCell ref="A27:C27"/>
    <mergeCell ref="B9:C9"/>
    <mergeCell ref="B10:C10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selection activeCell="A8" sqref="A8"/>
    </sheetView>
  </sheetViews>
  <sheetFormatPr defaultColWidth="14.42578125" defaultRowHeight="15" customHeight="1" x14ac:dyDescent="0.25"/>
  <cols>
    <col min="1" max="1" width="32.5703125" customWidth="1"/>
    <col min="2" max="2" width="12" customWidth="1"/>
    <col min="3" max="3" width="11.85546875" customWidth="1"/>
    <col min="4" max="4" width="12.28515625" customWidth="1"/>
    <col min="5" max="5" width="33.85546875" customWidth="1"/>
    <col min="6" max="6" width="17.7109375" customWidth="1"/>
    <col min="7" max="7" width="18.7109375" customWidth="1"/>
    <col min="8" max="8" width="16.85546875" customWidth="1"/>
    <col min="9" max="9" width="15.85546875" customWidth="1"/>
    <col min="10" max="10" width="16.7109375" customWidth="1"/>
    <col min="11" max="11" width="17.28515625" customWidth="1"/>
    <col min="12" max="12" width="12.28515625" customWidth="1"/>
    <col min="13" max="25" width="9.140625" customWidth="1"/>
  </cols>
  <sheetData>
    <row r="1" spans="1:25" ht="29.25" customHeight="1" x14ac:dyDescent="0.25">
      <c r="A1" s="29" t="s">
        <v>16</v>
      </c>
      <c r="B1" s="30" t="s">
        <v>24</v>
      </c>
      <c r="C1" s="30" t="s">
        <v>25</v>
      </c>
      <c r="D1" s="30" t="s">
        <v>26</v>
      </c>
      <c r="E1" s="30" t="s">
        <v>27</v>
      </c>
      <c r="F1" s="31" t="s">
        <v>28</v>
      </c>
      <c r="G1" s="31" t="s">
        <v>29</v>
      </c>
      <c r="H1" s="31" t="s">
        <v>30</v>
      </c>
      <c r="I1" s="31" t="s">
        <v>31</v>
      </c>
      <c r="J1" s="31" t="s">
        <v>32</v>
      </c>
      <c r="K1" s="32" t="s">
        <v>33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4.25" customHeight="1" x14ac:dyDescent="0.25">
      <c r="A2" s="59"/>
      <c r="B2" s="60"/>
      <c r="C2" s="60"/>
      <c r="D2" s="61"/>
      <c r="E2" s="62"/>
      <c r="F2" s="63"/>
      <c r="G2" s="63"/>
      <c r="H2" s="63"/>
      <c r="I2" s="63"/>
      <c r="J2" s="63"/>
      <c r="K2" s="34">
        <f t="shared" ref="K2:K14" si="0">F2+G2+H2+I2+J2</f>
        <v>0</v>
      </c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4.25" customHeight="1" x14ac:dyDescent="0.25">
      <c r="A3" s="64"/>
      <c r="B3" s="60"/>
      <c r="C3" s="65"/>
      <c r="D3" s="66"/>
      <c r="E3" s="67"/>
      <c r="F3" s="68"/>
      <c r="G3" s="68"/>
      <c r="H3" s="69"/>
      <c r="I3" s="69"/>
      <c r="J3" s="69"/>
      <c r="K3" s="34">
        <f t="shared" si="0"/>
        <v>0</v>
      </c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4.25" customHeight="1" x14ac:dyDescent="0.25">
      <c r="A4" s="70"/>
      <c r="B4" s="60"/>
      <c r="C4" s="71"/>
      <c r="D4" s="72"/>
      <c r="E4" s="67"/>
      <c r="F4" s="73"/>
      <c r="G4" s="73"/>
      <c r="H4" s="73"/>
      <c r="I4" s="73"/>
      <c r="J4" s="73"/>
      <c r="K4" s="34">
        <f t="shared" si="0"/>
        <v>0</v>
      </c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4.25" customHeight="1" x14ac:dyDescent="0.25">
      <c r="A5" s="74"/>
      <c r="B5" s="75"/>
      <c r="C5" s="75"/>
      <c r="D5" s="76"/>
      <c r="E5" s="77"/>
      <c r="F5" s="69"/>
      <c r="G5" s="69"/>
      <c r="H5" s="69"/>
      <c r="I5" s="69"/>
      <c r="J5" s="69"/>
      <c r="K5" s="34">
        <f t="shared" si="0"/>
        <v>0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14.25" customHeight="1" x14ac:dyDescent="0.25">
      <c r="A6" s="78"/>
      <c r="B6" s="75"/>
      <c r="C6" s="75"/>
      <c r="D6" s="66"/>
      <c r="E6" s="77"/>
      <c r="F6" s="69"/>
      <c r="G6" s="69"/>
      <c r="H6" s="69"/>
      <c r="I6" s="69"/>
      <c r="J6" s="69"/>
      <c r="K6" s="34">
        <f t="shared" si="0"/>
        <v>0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14.25" customHeight="1" x14ac:dyDescent="0.25">
      <c r="A7" s="99"/>
      <c r="B7" s="75"/>
      <c r="C7" s="75"/>
      <c r="D7" s="66"/>
      <c r="E7" s="77"/>
      <c r="F7" s="69"/>
      <c r="G7" s="69"/>
      <c r="H7" s="69"/>
      <c r="I7" s="69"/>
      <c r="J7" s="69"/>
      <c r="K7" s="34">
        <f t="shared" si="0"/>
        <v>0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4.25" customHeight="1" x14ac:dyDescent="0.25">
      <c r="A8" s="78"/>
      <c r="B8" s="75"/>
      <c r="C8" s="75"/>
      <c r="D8" s="79"/>
      <c r="E8" s="77"/>
      <c r="F8" s="69"/>
      <c r="G8" s="69"/>
      <c r="H8" s="69"/>
      <c r="I8" s="69"/>
      <c r="J8" s="69"/>
      <c r="K8" s="34">
        <f t="shared" si="0"/>
        <v>0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4.25" customHeight="1" x14ac:dyDescent="0.25">
      <c r="A9" s="79"/>
      <c r="B9" s="75"/>
      <c r="C9" s="75"/>
      <c r="D9" s="79"/>
      <c r="E9" s="77"/>
      <c r="F9" s="80"/>
      <c r="G9" s="80"/>
      <c r="H9" s="80"/>
      <c r="I9" s="80"/>
      <c r="J9" s="80"/>
      <c r="K9" s="34">
        <f t="shared" si="0"/>
        <v>0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4.25" customHeight="1" x14ac:dyDescent="0.25">
      <c r="A10" s="81"/>
      <c r="B10" s="82"/>
      <c r="C10" s="82"/>
      <c r="D10" s="83"/>
      <c r="E10" s="62"/>
      <c r="F10" s="73"/>
      <c r="G10" s="63"/>
      <c r="H10" s="63"/>
      <c r="I10" s="63"/>
      <c r="J10" s="63"/>
      <c r="K10" s="34">
        <f t="shared" si="0"/>
        <v>0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14.25" customHeight="1" x14ac:dyDescent="0.25">
      <c r="A11" s="74"/>
      <c r="B11" s="75"/>
      <c r="C11" s="75"/>
      <c r="D11" s="76"/>
      <c r="E11" s="77"/>
      <c r="F11" s="69"/>
      <c r="G11" s="69"/>
      <c r="H11" s="69"/>
      <c r="I11" s="69"/>
      <c r="J11" s="69"/>
      <c r="K11" s="34">
        <f t="shared" si="0"/>
        <v>0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14.25" customHeight="1" x14ac:dyDescent="0.25">
      <c r="A12" s="78"/>
      <c r="B12" s="75"/>
      <c r="C12" s="75"/>
      <c r="D12" s="66"/>
      <c r="E12" s="77"/>
      <c r="F12" s="69"/>
      <c r="G12" s="69"/>
      <c r="H12" s="69"/>
      <c r="I12" s="69"/>
      <c r="J12" s="69"/>
      <c r="K12" s="34">
        <f t="shared" si="0"/>
        <v>0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14.25" customHeight="1" x14ac:dyDescent="0.25">
      <c r="A13" s="78"/>
      <c r="B13" s="75"/>
      <c r="C13" s="75"/>
      <c r="D13" s="66"/>
      <c r="E13" s="77"/>
      <c r="F13" s="69"/>
      <c r="G13" s="69"/>
      <c r="H13" s="69"/>
      <c r="I13" s="69"/>
      <c r="J13" s="69"/>
      <c r="K13" s="34">
        <f t="shared" si="0"/>
        <v>0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14.25" customHeight="1" x14ac:dyDescent="0.25">
      <c r="A14" s="84"/>
      <c r="B14" s="85"/>
      <c r="C14" s="85"/>
      <c r="D14" s="86"/>
      <c r="E14" s="87"/>
      <c r="F14" s="88"/>
      <c r="G14" s="88"/>
      <c r="H14" s="88"/>
      <c r="I14" s="88"/>
      <c r="J14" s="88"/>
      <c r="K14" s="34">
        <f t="shared" si="0"/>
        <v>0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" customHeight="1" x14ac:dyDescent="0.25">
      <c r="A15" s="35" t="s">
        <v>34</v>
      </c>
      <c r="B15" s="108"/>
      <c r="C15" s="108"/>
      <c r="D15" s="108"/>
      <c r="E15" s="36"/>
      <c r="F15" s="37">
        <f t="shared" ref="F15:K15" si="1">SUM(F2:F14)</f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14.25" customHeight="1" x14ac:dyDescent="0.25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38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14.25" customHeight="1" x14ac:dyDescent="0.25">
      <c r="A17" s="39"/>
      <c r="B17" s="129"/>
      <c r="C17" s="116"/>
      <c r="D17" s="116"/>
      <c r="E17" s="116"/>
      <c r="F17" s="116"/>
      <c r="G17" s="116"/>
      <c r="H17" s="116"/>
      <c r="I17" s="116"/>
      <c r="J17" s="116"/>
      <c r="K17" s="116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32.25" customHeight="1" x14ac:dyDescent="0.25">
      <c r="A18" s="29" t="s">
        <v>17</v>
      </c>
      <c r="B18" s="30" t="s">
        <v>24</v>
      </c>
      <c r="C18" s="30" t="s">
        <v>25</v>
      </c>
      <c r="D18" s="30" t="s">
        <v>26</v>
      </c>
      <c r="E18" s="30" t="s">
        <v>27</v>
      </c>
      <c r="F18" s="31" t="s">
        <v>28</v>
      </c>
      <c r="G18" s="31" t="s">
        <v>29</v>
      </c>
      <c r="H18" s="31" t="s">
        <v>30</v>
      </c>
      <c r="I18" s="31" t="s">
        <v>31</v>
      </c>
      <c r="J18" s="31" t="s">
        <v>32</v>
      </c>
      <c r="K18" s="32" t="s">
        <v>33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4.25" customHeight="1" x14ac:dyDescent="0.25">
      <c r="A19" s="59"/>
      <c r="B19" s="60"/>
      <c r="C19" s="60"/>
      <c r="D19" s="61"/>
      <c r="E19" s="62"/>
      <c r="F19" s="89"/>
      <c r="G19" s="89"/>
      <c r="H19" s="89"/>
      <c r="I19" s="89"/>
      <c r="J19" s="89"/>
      <c r="K19" s="34">
        <f t="shared" ref="K19:K23" si="2">SUM(F19:J19)</f>
        <v>0</v>
      </c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14.25" customHeight="1" x14ac:dyDescent="0.25">
      <c r="A20" s="78"/>
      <c r="B20" s="65"/>
      <c r="C20" s="65"/>
      <c r="D20" s="66"/>
      <c r="E20" s="77"/>
      <c r="F20" s="90"/>
      <c r="G20" s="90"/>
      <c r="H20" s="90"/>
      <c r="I20" s="90"/>
      <c r="J20" s="90"/>
      <c r="K20" s="34">
        <f t="shared" si="2"/>
        <v>0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ht="14.25" customHeight="1" x14ac:dyDescent="0.25">
      <c r="A21" s="78"/>
      <c r="B21" s="75"/>
      <c r="C21" s="65"/>
      <c r="D21" s="66"/>
      <c r="E21" s="91"/>
      <c r="F21" s="92"/>
      <c r="G21" s="92"/>
      <c r="H21" s="92"/>
      <c r="I21" s="92"/>
      <c r="J21" s="92"/>
      <c r="K21" s="34">
        <f t="shared" si="2"/>
        <v>0</v>
      </c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ht="14.25" customHeight="1" x14ac:dyDescent="0.25">
      <c r="A22" s="78"/>
      <c r="B22" s="75"/>
      <c r="C22" s="75"/>
      <c r="D22" s="79"/>
      <c r="E22" s="91"/>
      <c r="F22" s="92"/>
      <c r="G22" s="92"/>
      <c r="H22" s="92"/>
      <c r="I22" s="92"/>
      <c r="J22" s="92"/>
      <c r="K22" s="34">
        <f t="shared" si="2"/>
        <v>0</v>
      </c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ht="14.25" customHeight="1" x14ac:dyDescent="0.25">
      <c r="A23" s="84"/>
      <c r="B23" s="85"/>
      <c r="C23" s="85"/>
      <c r="D23" s="86"/>
      <c r="E23" s="87"/>
      <c r="F23" s="93"/>
      <c r="G23" s="93"/>
      <c r="H23" s="93"/>
      <c r="I23" s="93"/>
      <c r="J23" s="93"/>
      <c r="K23" s="34">
        <f t="shared" si="2"/>
        <v>0</v>
      </c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ht="15" customHeight="1" x14ac:dyDescent="0.25">
      <c r="A24" s="41" t="s">
        <v>35</v>
      </c>
      <c r="B24" s="109"/>
      <c r="C24" s="109"/>
      <c r="D24" s="109"/>
      <c r="E24" s="42"/>
      <c r="F24" s="43">
        <f t="shared" ref="F24:K24" si="3">SUM(F19:F23)</f>
        <v>0</v>
      </c>
      <c r="G24" s="43">
        <f t="shared" si="3"/>
        <v>0</v>
      </c>
      <c r="H24" s="43">
        <f t="shared" si="3"/>
        <v>0</v>
      </c>
      <c r="I24" s="43">
        <f t="shared" si="3"/>
        <v>0</v>
      </c>
      <c r="J24" s="43">
        <f t="shared" si="3"/>
        <v>0</v>
      </c>
      <c r="K24" s="44">
        <f t="shared" si="3"/>
        <v>0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ht="14.25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38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ht="14.25" customHeight="1" x14ac:dyDescent="0.25">
      <c r="A26" s="39"/>
      <c r="B26" s="129"/>
      <c r="C26" s="116"/>
      <c r="D26" s="116"/>
      <c r="E26" s="116"/>
      <c r="F26" s="116"/>
      <c r="G26" s="116"/>
      <c r="H26" s="116"/>
      <c r="I26" s="116"/>
      <c r="J26" s="116"/>
      <c r="K26" s="116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ht="30" customHeight="1" x14ac:dyDescent="0.25">
      <c r="A27" s="29" t="s">
        <v>18</v>
      </c>
      <c r="B27" s="30" t="s">
        <v>24</v>
      </c>
      <c r="C27" s="30" t="s">
        <v>25</v>
      </c>
      <c r="D27" s="30" t="s">
        <v>26</v>
      </c>
      <c r="E27" s="30" t="s">
        <v>27</v>
      </c>
      <c r="F27" s="31" t="s">
        <v>28</v>
      </c>
      <c r="G27" s="31" t="s">
        <v>29</v>
      </c>
      <c r="H27" s="31" t="s">
        <v>30</v>
      </c>
      <c r="I27" s="31" t="s">
        <v>31</v>
      </c>
      <c r="J27" s="31" t="s">
        <v>32</v>
      </c>
      <c r="K27" s="32" t="s">
        <v>33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4.25" customHeight="1" x14ac:dyDescent="0.25">
      <c r="A28" s="81"/>
      <c r="B28" s="60"/>
      <c r="C28" s="82"/>
      <c r="D28" s="61"/>
      <c r="E28" s="94"/>
      <c r="F28" s="95"/>
      <c r="G28" s="95"/>
      <c r="H28" s="95"/>
      <c r="I28" s="95"/>
      <c r="J28" s="95"/>
      <c r="K28" s="34">
        <f t="shared" ref="K28:K34" si="4">SUM(F28:J28)</f>
        <v>0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4.25" customHeight="1" x14ac:dyDescent="0.25">
      <c r="A29" s="70"/>
      <c r="B29" s="71"/>
      <c r="C29" s="75"/>
      <c r="D29" s="66"/>
      <c r="E29" s="96"/>
      <c r="F29" s="97"/>
      <c r="G29" s="97"/>
      <c r="H29" s="97"/>
      <c r="I29" s="97"/>
      <c r="J29" s="97"/>
      <c r="K29" s="34">
        <f t="shared" si="4"/>
        <v>0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ht="14.25" customHeight="1" x14ac:dyDescent="0.25">
      <c r="A30" s="70"/>
      <c r="B30" s="71"/>
      <c r="C30" s="75"/>
      <c r="D30" s="66"/>
      <c r="E30" s="96"/>
      <c r="F30" s="97"/>
      <c r="G30" s="97"/>
      <c r="H30" s="97"/>
      <c r="I30" s="97"/>
      <c r="J30" s="97"/>
      <c r="K30" s="34">
        <f t="shared" si="4"/>
        <v>0</v>
      </c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ht="14.25" customHeight="1" x14ac:dyDescent="0.25">
      <c r="A31" s="78"/>
      <c r="B31" s="75"/>
      <c r="C31" s="75"/>
      <c r="D31" s="79"/>
      <c r="E31" s="91"/>
      <c r="F31" s="97"/>
      <c r="G31" s="97"/>
      <c r="H31" s="97"/>
      <c r="I31" s="97"/>
      <c r="J31" s="97"/>
      <c r="K31" s="34">
        <f t="shared" si="4"/>
        <v>0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ht="14.25" customHeight="1" x14ac:dyDescent="0.25">
      <c r="A32" s="78"/>
      <c r="B32" s="75"/>
      <c r="C32" s="75"/>
      <c r="D32" s="79"/>
      <c r="E32" s="91"/>
      <c r="F32" s="97"/>
      <c r="G32" s="97"/>
      <c r="H32" s="97"/>
      <c r="I32" s="97"/>
      <c r="J32" s="97"/>
      <c r="K32" s="34">
        <f t="shared" si="4"/>
        <v>0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ht="14.25" customHeight="1" x14ac:dyDescent="0.25">
      <c r="A33" s="78"/>
      <c r="B33" s="75"/>
      <c r="C33" s="75"/>
      <c r="D33" s="79"/>
      <c r="E33" s="91"/>
      <c r="F33" s="97"/>
      <c r="G33" s="97"/>
      <c r="H33" s="97"/>
      <c r="I33" s="97"/>
      <c r="J33" s="97"/>
      <c r="K33" s="34">
        <f t="shared" si="4"/>
        <v>0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14.25" customHeight="1" x14ac:dyDescent="0.25">
      <c r="A34" s="84"/>
      <c r="B34" s="85"/>
      <c r="C34" s="85"/>
      <c r="D34" s="86"/>
      <c r="E34" s="87"/>
      <c r="F34" s="88"/>
      <c r="G34" s="88"/>
      <c r="H34" s="88"/>
      <c r="I34" s="88"/>
      <c r="J34" s="88"/>
      <c r="K34" s="34">
        <f t="shared" si="4"/>
        <v>0</v>
      </c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15" customHeight="1" x14ac:dyDescent="0.25">
      <c r="A35" s="41" t="s">
        <v>36</v>
      </c>
      <c r="B35" s="109"/>
      <c r="C35" s="109"/>
      <c r="D35" s="109"/>
      <c r="E35" s="42"/>
      <c r="F35" s="43">
        <f t="shared" ref="F35:K35" si="5">SUM(F28:F34)</f>
        <v>0</v>
      </c>
      <c r="G35" s="43">
        <f t="shared" si="5"/>
        <v>0</v>
      </c>
      <c r="H35" s="43">
        <f t="shared" si="5"/>
        <v>0</v>
      </c>
      <c r="I35" s="43">
        <f t="shared" si="5"/>
        <v>0</v>
      </c>
      <c r="J35" s="43">
        <f t="shared" si="5"/>
        <v>0</v>
      </c>
      <c r="K35" s="44">
        <f t="shared" si="5"/>
        <v>0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ht="1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38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14.25" customHeight="1" x14ac:dyDescent="0.25">
      <c r="A37" s="130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38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ht="32.25" customHeight="1" x14ac:dyDescent="0.25">
      <c r="A38" s="29" t="s">
        <v>37</v>
      </c>
      <c r="B38" s="30" t="s">
        <v>24</v>
      </c>
      <c r="C38" s="30" t="s">
        <v>25</v>
      </c>
      <c r="D38" s="30" t="s">
        <v>26</v>
      </c>
      <c r="E38" s="30" t="s">
        <v>27</v>
      </c>
      <c r="F38" s="31" t="s">
        <v>28</v>
      </c>
      <c r="G38" s="31" t="s">
        <v>29</v>
      </c>
      <c r="H38" s="31" t="s">
        <v>30</v>
      </c>
      <c r="I38" s="31" t="s">
        <v>31</v>
      </c>
      <c r="J38" s="31" t="s">
        <v>32</v>
      </c>
      <c r="K38" s="32" t="s">
        <v>33</v>
      </c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4.25" customHeight="1" x14ac:dyDescent="0.25">
      <c r="A39" s="59"/>
      <c r="B39" s="60"/>
      <c r="C39" s="82"/>
      <c r="D39" s="61"/>
      <c r="E39" s="62"/>
      <c r="F39" s="73"/>
      <c r="G39" s="73"/>
      <c r="H39" s="73"/>
      <c r="I39" s="73"/>
      <c r="J39" s="73"/>
      <c r="K39" s="34">
        <f t="shared" ref="K39:K45" si="6">SUM(F39:J39)</f>
        <v>0</v>
      </c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4.25" customHeight="1" x14ac:dyDescent="0.25">
      <c r="A40" s="98"/>
      <c r="B40" s="65"/>
      <c r="C40" s="65"/>
      <c r="D40" s="66"/>
      <c r="E40" s="77"/>
      <c r="F40" s="69"/>
      <c r="G40" s="69"/>
      <c r="H40" s="69"/>
      <c r="I40" s="69"/>
      <c r="J40" s="69"/>
      <c r="K40" s="34">
        <f t="shared" si="6"/>
        <v>0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ht="14.25" customHeight="1" x14ac:dyDescent="0.25">
      <c r="A41" s="78"/>
      <c r="B41" s="65"/>
      <c r="C41" s="75"/>
      <c r="D41" s="66"/>
      <c r="E41" s="91"/>
      <c r="F41" s="97"/>
      <c r="G41" s="97"/>
      <c r="H41" s="97"/>
      <c r="I41" s="97"/>
      <c r="J41" s="97"/>
      <c r="K41" s="34">
        <f t="shared" si="6"/>
        <v>0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4.25" customHeight="1" x14ac:dyDescent="0.25">
      <c r="A42" s="78"/>
      <c r="B42" s="75"/>
      <c r="C42" s="75"/>
      <c r="D42" s="79"/>
      <c r="E42" s="91"/>
      <c r="F42" s="97"/>
      <c r="G42" s="97"/>
      <c r="H42" s="97"/>
      <c r="I42" s="97"/>
      <c r="J42" s="97"/>
      <c r="K42" s="34">
        <f t="shared" si="6"/>
        <v>0</v>
      </c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4.25" customHeight="1" x14ac:dyDescent="0.25">
      <c r="A43" s="78"/>
      <c r="B43" s="75"/>
      <c r="C43" s="75"/>
      <c r="D43" s="79"/>
      <c r="E43" s="91"/>
      <c r="F43" s="97"/>
      <c r="G43" s="97"/>
      <c r="H43" s="97"/>
      <c r="I43" s="97"/>
      <c r="J43" s="97"/>
      <c r="K43" s="34">
        <f t="shared" si="6"/>
        <v>0</v>
      </c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14.25" customHeight="1" x14ac:dyDescent="0.25">
      <c r="A44" s="78"/>
      <c r="B44" s="75"/>
      <c r="C44" s="75"/>
      <c r="D44" s="79"/>
      <c r="E44" s="91"/>
      <c r="F44" s="97"/>
      <c r="G44" s="97"/>
      <c r="H44" s="97"/>
      <c r="I44" s="97"/>
      <c r="J44" s="97"/>
      <c r="K44" s="34">
        <f t="shared" si="6"/>
        <v>0</v>
      </c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14.25" customHeight="1" x14ac:dyDescent="0.25">
      <c r="A45" s="84"/>
      <c r="B45" s="85"/>
      <c r="C45" s="85"/>
      <c r="D45" s="86"/>
      <c r="E45" s="87"/>
      <c r="F45" s="88"/>
      <c r="G45" s="88"/>
      <c r="H45" s="88"/>
      <c r="I45" s="88"/>
      <c r="J45" s="88"/>
      <c r="K45" s="34">
        <f t="shared" si="6"/>
        <v>0</v>
      </c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15" customHeight="1" x14ac:dyDescent="0.25">
      <c r="A46" s="131" t="s">
        <v>38</v>
      </c>
      <c r="B46" s="124"/>
      <c r="C46" s="124"/>
      <c r="D46" s="124"/>
      <c r="E46" s="114"/>
      <c r="F46" s="43">
        <f t="shared" ref="F46:K46" si="7">SUM(F39:F45)</f>
        <v>0</v>
      </c>
      <c r="G46" s="43">
        <f t="shared" si="7"/>
        <v>0</v>
      </c>
      <c r="H46" s="43">
        <f t="shared" si="7"/>
        <v>0</v>
      </c>
      <c r="I46" s="43">
        <f t="shared" si="7"/>
        <v>0</v>
      </c>
      <c r="J46" s="43">
        <f t="shared" si="7"/>
        <v>0</v>
      </c>
      <c r="K46" s="44">
        <f t="shared" si="7"/>
        <v>0</v>
      </c>
      <c r="L46" s="46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4.2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5" customHeight="1" x14ac:dyDescent="0.25">
      <c r="A48" s="41" t="s">
        <v>39</v>
      </c>
      <c r="B48" s="110"/>
      <c r="C48" s="110"/>
      <c r="D48" s="110"/>
      <c r="E48" s="47"/>
      <c r="F48" s="48">
        <f t="shared" ref="F48:K48" si="8">F15+F24+F35+F46</f>
        <v>0</v>
      </c>
      <c r="G48" s="48">
        <f t="shared" si="8"/>
        <v>0</v>
      </c>
      <c r="H48" s="48">
        <f t="shared" si="8"/>
        <v>0</v>
      </c>
      <c r="I48" s="48">
        <f t="shared" si="8"/>
        <v>0</v>
      </c>
      <c r="J48" s="48">
        <f t="shared" si="8"/>
        <v>0</v>
      </c>
      <c r="K48" s="48">
        <f t="shared" si="8"/>
        <v>0</v>
      </c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38"/>
      <c r="L49" s="49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5" customHeight="1" x14ac:dyDescent="0.25">
      <c r="A50" s="45"/>
      <c r="B50" s="50"/>
      <c r="C50" s="50"/>
      <c r="D50" s="50"/>
      <c r="E50" s="50"/>
      <c r="F50" s="45"/>
      <c r="G50" s="45"/>
      <c r="H50" s="45"/>
      <c r="I50" s="45"/>
      <c r="J50" s="45"/>
      <c r="K50" s="38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15" customHeight="1" x14ac:dyDescent="0.25">
      <c r="A51" s="51" t="s">
        <v>40</v>
      </c>
      <c r="B51" s="52"/>
      <c r="C51" s="132"/>
      <c r="D51" s="124"/>
      <c r="E51" s="124"/>
      <c r="F51" s="37">
        <f t="shared" ref="F51:K51" si="9">F48*0.07</f>
        <v>0</v>
      </c>
      <c r="G51" s="111">
        <f t="shared" si="9"/>
        <v>0</v>
      </c>
      <c r="H51" s="37">
        <f t="shared" si="9"/>
        <v>0</v>
      </c>
      <c r="I51" s="111">
        <f t="shared" si="9"/>
        <v>0</v>
      </c>
      <c r="J51" s="37">
        <f t="shared" si="9"/>
        <v>0</v>
      </c>
      <c r="K51" s="43">
        <f t="shared" si="9"/>
        <v>0</v>
      </c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4.25" customHeight="1" x14ac:dyDescent="0.25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38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19.5" customHeight="1" x14ac:dyDescent="0.25">
      <c r="A53" s="125" t="s">
        <v>41</v>
      </c>
      <c r="B53" s="124"/>
      <c r="C53" s="124"/>
      <c r="D53" s="124"/>
      <c r="E53" s="114"/>
      <c r="F53" s="112">
        <f t="shared" ref="F53:K53" si="10">F48+F51</f>
        <v>0</v>
      </c>
      <c r="G53" s="112">
        <f t="shared" si="10"/>
        <v>0</v>
      </c>
      <c r="H53" s="112">
        <f t="shared" si="10"/>
        <v>0</v>
      </c>
      <c r="I53" s="112">
        <f t="shared" si="10"/>
        <v>0</v>
      </c>
      <c r="J53" s="112">
        <f t="shared" si="10"/>
        <v>0</v>
      </c>
      <c r="K53" s="112">
        <f t="shared" si="10"/>
        <v>0</v>
      </c>
      <c r="L53" s="46" t="str">
        <f>IF(AND(K53&gt;59999.99,K53&lt;60000.01), "", "Vrijednost ne doseže minimalni traženi iznos od 60.000,00 EUR ili premašuje maksimalni traženi iznos od 60.000,00 EUR.")</f>
        <v>Vrijednost ne doseže minimalni traženi iznos od 60.000,00 EUR ili premašuje maksimalni traženi iznos od 60.000,00 EUR.</v>
      </c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14.2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14.2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14.2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12" customHeight="1" x14ac:dyDescent="0.25">
      <c r="A57" s="4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59.25" customHeight="1" x14ac:dyDescent="0.25">
      <c r="A58" s="49"/>
      <c r="B58" s="126"/>
      <c r="C58" s="116"/>
      <c r="D58" s="116"/>
      <c r="E58" s="116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4.25" customHeight="1" x14ac:dyDescent="0.25">
      <c r="A59" s="33"/>
      <c r="B59" s="33"/>
      <c r="C59" s="33"/>
      <c r="D59" s="33"/>
      <c r="E59" s="53"/>
      <c r="F59" s="53"/>
      <c r="G59" s="53"/>
      <c r="H59" s="53"/>
      <c r="I59" s="53"/>
      <c r="J59" s="5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14.2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14.25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14.2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14.2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14.2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4.2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14.2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14.2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14.2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4.2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14.2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14.2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14.2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14.2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14.2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14.2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14.2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ht="14.2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ht="14.2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4.2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ht="14.2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ht="14.25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ht="14.2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ht="14.25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ht="14.25" customHeight="1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ht="14.25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ht="14.25" customHeight="1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ht="14.25" customHeight="1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ht="14.25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4.25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ht="14.25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ht="14.25" customHeight="1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ht="14.25" customHeight="1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ht="14.25" customHeight="1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ht="14.25" customHeight="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ht="14.25" customHeight="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ht="14.25" customHeight="1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ht="14.25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ht="14.25" customHeight="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4.25" customHeight="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ht="14.2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ht="14.2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ht="14.2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ht="14.2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ht="14.2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ht="14.2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ht="14.2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ht="14.2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ht="14.2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4.2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ht="14.2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ht="14.2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ht="14.2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ht="14.2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ht="14.2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ht="14.2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ht="14.2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ht="14.2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ht="14.2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4.2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ht="14.2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ht="14.2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ht="14.2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ht="14.2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ht="14.2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ht="14.2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ht="14.2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ht="14.2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ht="14.2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4.2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ht="14.2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ht="14.2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ht="14.2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ht="14.2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ht="14.2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ht="14.2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ht="14.2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ht="14.2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ht="14.2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4.2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ht="14.2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ht="14.2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ht="14.2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ht="14.2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ht="14.2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ht="14.2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ht="14.2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ht="14.2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ht="14.2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4.2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ht="14.2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ht="14.2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ht="14.2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ht="14.2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ht="14.2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ht="14.2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ht="14.2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ht="14.2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ht="14.2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ht="14.2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ht="14.2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ht="14.2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ht="14.2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ht="14.2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ht="14.2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ht="14.2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ht="14.2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ht="14.2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ht="14.2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ht="14.2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ht="14.2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ht="14.2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ht="14.2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ht="14.2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ht="14.2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ht="14.2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ht="14.2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ht="14.2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ht="14.2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ht="14.2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ht="14.2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ht="14.2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ht="14.2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ht="14.2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ht="14.2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ht="14.2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ht="14.2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ht="14.2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ht="14.2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ht="14.2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ht="14.2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ht="14.2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ht="14.2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ht="14.2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ht="14.2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ht="14.2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ht="14.2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ht="14.2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ht="14.2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ht="14.2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ht="14.2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ht="14.2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ht="14.2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ht="14.2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ht="14.2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 ht="14.2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 ht="14.2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 ht="14.2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 ht="14.2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 ht="14.2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 ht="14.2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 ht="14.2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 ht="14.2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 ht="14.2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 ht="14.2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 ht="14.2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 ht="14.2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 ht="14.2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 ht="14.2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 ht="14.2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 ht="14.2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 ht="14.2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 ht="14.2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 ht="14.2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 ht="14.2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 ht="14.2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 ht="14.2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 ht="14.2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 ht="14.2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 ht="14.2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 ht="14.2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 ht="14.2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 ht="14.2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 ht="14.2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 ht="14.2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 ht="14.2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 ht="14.2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 ht="14.2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ht="14.2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 ht="14.2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 ht="14.2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 ht="14.2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 ht="14.2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 ht="14.2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 ht="14.2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 ht="14.2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 ht="14.2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 ht="14.2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 ht="14.2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 ht="14.2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 ht="14.2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 ht="14.2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 ht="14.2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 ht="14.2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 ht="14.2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 ht="14.2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 ht="14.2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 ht="14.2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 ht="14.2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 ht="14.2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 ht="14.2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 ht="14.2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 ht="14.2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 ht="14.2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 ht="14.2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 ht="14.2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 ht="14.2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 ht="14.2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 ht="14.2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 ht="14.2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 ht="14.2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 ht="14.2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 ht="14.2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 ht="14.2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 ht="14.2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 ht="14.2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 ht="14.2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 ht="14.2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 ht="14.2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 ht="14.2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 ht="14.2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 ht="14.2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 ht="14.2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 ht="14.2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 ht="14.2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 ht="14.2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 ht="14.2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 ht="14.2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 ht="14.2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 ht="14.2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 ht="14.2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 ht="14.2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 ht="14.2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 ht="14.2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 ht="14.2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 ht="14.2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 ht="14.2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 ht="14.2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 ht="14.2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 ht="14.2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 ht="14.2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 ht="14.2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 ht="14.2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 ht="14.2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 ht="14.2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 ht="14.2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 ht="14.2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 ht="14.2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 ht="14.2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 ht="14.2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 ht="14.2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 ht="14.2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 ht="14.2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 ht="14.2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 ht="14.2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 ht="14.2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 ht="14.2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 ht="14.2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 ht="14.2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 ht="14.2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 ht="14.2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 ht="14.2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 ht="14.2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 ht="14.2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 ht="14.2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 ht="14.2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 ht="14.2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 ht="14.2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 ht="14.2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 ht="14.2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 ht="14.2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 ht="14.2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 ht="14.2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 ht="14.2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 ht="14.2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 ht="14.2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 ht="14.2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 ht="14.2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 ht="14.2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 ht="14.2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 ht="14.2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 ht="14.2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 ht="14.2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 ht="14.2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 ht="14.2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 ht="14.2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 ht="14.2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 ht="14.2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 ht="14.2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 ht="14.2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 ht="14.2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 ht="14.2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 ht="14.2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 ht="14.2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 ht="14.2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 ht="14.2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 ht="14.2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 ht="14.2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 ht="14.2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 ht="14.2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 ht="14.2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 ht="14.2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 ht="14.2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 ht="14.2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 ht="14.2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 ht="14.2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 ht="14.2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 ht="14.2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 ht="14.2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 ht="14.2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 ht="14.2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 ht="14.2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 ht="14.2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 ht="14.2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 ht="14.2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 ht="14.2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 ht="14.2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 ht="14.2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 ht="14.2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 ht="14.2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 ht="14.2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 ht="14.2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 ht="14.2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 ht="14.2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 ht="14.2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 ht="14.2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 ht="14.2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 ht="14.2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 ht="14.2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 ht="14.2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 ht="14.2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 ht="14.2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 ht="14.2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 ht="14.2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 ht="14.2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 ht="14.2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 ht="14.2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 ht="14.2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 ht="14.2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 ht="14.2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 ht="14.2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 ht="14.2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 ht="14.2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 ht="14.2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 ht="14.2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 ht="14.2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 ht="14.2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 ht="14.2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 ht="14.2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 ht="14.2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 ht="14.2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 ht="14.2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 ht="14.2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 ht="14.2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 ht="14.2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 ht="14.2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 ht="14.2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 ht="14.2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 ht="14.2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 ht="14.2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 ht="14.2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 ht="14.2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 ht="14.2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 ht="14.2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 ht="14.2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 ht="14.2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 ht="14.2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 ht="14.2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 ht="14.2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 ht="14.2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 ht="14.2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 ht="14.2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 ht="14.2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 ht="14.2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 ht="14.2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 ht="14.2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 ht="14.2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 ht="14.2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 ht="14.2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 ht="14.2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 ht="14.2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 ht="14.2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 ht="14.2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 ht="14.2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 ht="14.2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 ht="14.2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 ht="14.2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 ht="14.2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 ht="14.2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 ht="14.2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 ht="14.2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 ht="14.2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 ht="14.2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 ht="14.2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 ht="14.2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 ht="14.2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 ht="14.2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 ht="14.2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 ht="14.2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 ht="14.2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 ht="14.2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 ht="14.2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 ht="14.2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 ht="14.2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 ht="14.2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 ht="14.2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 ht="14.2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 ht="14.2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 ht="14.2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 ht="14.2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 ht="14.2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 ht="14.2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 ht="14.2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 ht="14.2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 ht="14.2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 ht="14.2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 ht="14.2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 ht="14.2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 ht="14.2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 ht="14.2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 ht="14.2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 ht="14.2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 ht="14.2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 ht="14.2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 ht="14.2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 ht="14.2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 ht="14.2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 ht="14.2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 ht="14.2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 ht="14.2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 ht="14.2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 ht="14.2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 ht="14.2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 ht="14.2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 ht="14.2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 ht="14.2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 ht="14.2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 ht="14.2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 ht="14.2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 ht="14.2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 ht="14.2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 ht="14.2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 ht="14.2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 ht="14.2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 ht="14.2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 ht="14.2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 ht="14.2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 ht="14.2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 ht="14.2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 ht="14.2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 ht="14.2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 ht="14.2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 ht="14.2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 ht="14.2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 ht="14.2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 ht="14.2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 ht="14.2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 ht="14.2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 ht="14.2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 ht="14.2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 ht="14.2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 ht="14.2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 ht="14.2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 ht="14.2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 ht="14.2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 ht="14.2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 ht="14.2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 ht="14.2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 ht="14.2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 ht="14.2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 ht="14.2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 ht="14.2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 ht="14.2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 ht="14.2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 ht="14.2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 ht="14.2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 ht="14.2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 ht="14.2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 ht="14.2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 ht="14.2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 ht="14.2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 ht="14.2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 ht="14.2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 ht="14.2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 ht="14.2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 ht="14.2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 ht="14.2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 ht="14.2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 ht="14.2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 ht="14.2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 ht="14.2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 ht="14.2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 ht="14.2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 ht="14.2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 ht="14.2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 ht="14.2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 ht="14.2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 ht="14.2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 ht="14.2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 ht="14.2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 ht="14.2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 ht="14.2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 ht="14.2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 ht="14.2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 ht="14.2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 ht="14.2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 ht="14.2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 ht="14.2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 ht="14.2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 ht="14.2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 ht="14.2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 ht="14.2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 ht="14.2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 ht="14.2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 ht="14.2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 ht="14.2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 ht="14.2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 ht="14.2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 ht="14.2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 ht="14.2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 ht="14.2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 ht="14.2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 ht="14.2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 ht="14.2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 ht="14.2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 ht="14.2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 ht="14.2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 ht="14.2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 ht="14.2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 ht="14.2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 ht="14.2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 ht="14.2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 ht="14.2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 ht="14.2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 ht="14.2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 ht="14.2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 ht="14.2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 ht="14.2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 ht="14.2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 ht="14.2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 ht="14.2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 ht="14.2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 ht="14.2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 ht="14.2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 ht="14.2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 ht="14.2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 ht="14.2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 ht="14.2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 ht="14.2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 ht="14.2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 ht="14.2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 ht="14.2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 ht="14.2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 ht="14.2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 ht="14.2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 ht="14.2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 ht="14.2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 ht="14.2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 ht="14.2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 ht="14.2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 ht="14.2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 ht="14.2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 ht="14.2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 ht="14.2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 ht="14.2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 ht="14.2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 ht="14.2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 ht="14.2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 ht="14.2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 ht="14.2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 ht="14.2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 ht="14.2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 ht="14.2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 ht="14.2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 ht="14.2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 ht="14.2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 ht="14.2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 ht="14.2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 ht="14.2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 ht="14.2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 ht="14.2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 ht="14.2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 ht="14.2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 ht="14.2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 ht="14.2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 ht="14.2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 ht="14.2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 ht="14.2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 ht="14.2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 ht="14.2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 ht="14.2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 ht="14.2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 ht="14.2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 ht="14.2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 ht="14.2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 ht="14.2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 ht="14.2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 ht="14.2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 ht="14.2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 ht="14.2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 ht="14.2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 ht="14.2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 ht="14.2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 ht="14.2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 ht="14.2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 ht="14.2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 ht="14.2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 ht="14.2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 ht="14.2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 ht="14.2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 ht="14.2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 ht="14.2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 ht="14.2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 ht="14.2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 ht="14.2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 ht="14.2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 ht="14.2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 ht="14.2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 ht="14.2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 ht="14.2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 ht="14.2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 ht="14.2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 ht="14.2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 ht="14.2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 ht="14.2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 ht="14.2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 ht="14.2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 ht="14.2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 ht="14.2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 ht="14.2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 ht="14.2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 ht="14.2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 ht="14.2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 ht="14.2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 ht="14.2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 ht="14.2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 ht="14.2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 ht="14.2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 ht="14.2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 ht="14.2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 ht="14.2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 ht="14.2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 ht="14.2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 ht="14.2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 ht="14.2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 ht="14.2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 ht="14.2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 ht="14.2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 ht="14.2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 ht="14.2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 ht="14.2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 ht="14.2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 ht="14.2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 ht="14.2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 ht="14.2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 ht="14.2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 ht="14.2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 ht="14.2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 ht="14.2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 ht="14.2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 ht="14.2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 ht="14.2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 ht="14.2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 ht="14.2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 ht="14.2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 ht="14.2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 ht="14.2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 ht="14.2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 ht="14.2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 ht="14.2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 ht="14.2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 ht="14.2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 ht="14.2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 ht="14.2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 ht="14.2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 ht="14.2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 ht="14.2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 ht="14.2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 ht="14.2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 ht="14.2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 ht="14.2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 ht="14.2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 ht="14.2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 ht="14.2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 ht="14.2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 ht="14.2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 ht="14.2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 ht="14.2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 ht="14.2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 ht="14.2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 ht="14.2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 ht="14.2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 ht="14.2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 ht="14.2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 ht="14.2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 ht="14.2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 ht="14.2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 ht="14.2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 ht="14.2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 ht="14.2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 ht="14.2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 ht="14.2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 ht="14.2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 ht="14.2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 ht="14.2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 ht="14.2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 ht="14.2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 ht="14.2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 ht="14.2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 ht="14.2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 ht="14.2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 ht="14.2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 ht="14.2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 ht="14.2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 ht="14.2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 ht="14.2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 ht="14.2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 ht="14.2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 ht="14.2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 ht="14.2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 ht="14.2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 ht="14.2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 ht="14.2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 ht="14.2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 ht="14.2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 ht="14.2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 ht="14.2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 ht="14.2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 ht="14.2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 ht="14.2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 ht="14.2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 ht="14.2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 ht="14.2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 ht="14.2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 ht="14.2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 ht="14.2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 ht="14.2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 ht="14.2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 ht="14.2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 ht="14.2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 ht="14.2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 ht="14.2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 ht="14.2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 ht="14.2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 ht="14.2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 ht="14.2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 ht="14.2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 ht="14.2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 ht="14.2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 ht="14.2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 ht="14.2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 ht="14.2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 ht="14.2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 ht="14.2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 ht="14.2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 ht="14.2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 ht="14.2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 ht="14.2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 ht="14.2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 ht="14.2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 ht="14.2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 ht="14.2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 ht="14.2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 ht="14.2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 ht="14.2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 ht="14.2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 ht="14.2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 ht="14.2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 ht="14.2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 ht="14.2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 ht="14.2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 ht="14.2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 ht="14.2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 ht="14.2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 ht="14.2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 ht="14.2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 ht="14.2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 ht="14.2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 ht="14.2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 ht="14.2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 ht="14.2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 ht="14.2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 ht="14.2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 ht="14.2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 ht="14.2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 ht="14.2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 ht="14.2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 ht="14.2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 ht="14.2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 ht="14.2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 ht="14.2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 ht="14.2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 ht="14.2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 ht="14.2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 ht="14.2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 ht="14.2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 ht="14.2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 ht="14.2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 ht="14.2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 ht="14.2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 ht="14.2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 ht="14.2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 ht="14.2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 ht="14.2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 ht="14.2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 ht="14.2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 ht="14.2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 ht="14.2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 ht="14.2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 ht="14.2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 ht="14.2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 ht="14.2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 ht="14.2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 ht="14.2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 ht="14.2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 ht="14.2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 ht="14.2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 ht="14.2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 ht="14.2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 ht="14.2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 ht="14.2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 ht="14.2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 ht="14.2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 ht="14.2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 ht="14.2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 ht="14.2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 ht="14.2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 ht="14.2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 ht="14.2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 ht="14.2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 ht="14.2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 ht="14.2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 ht="14.2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 ht="14.2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 ht="14.2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 ht="14.2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 ht="14.2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 ht="14.2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 ht="14.2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 ht="14.2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 ht="14.2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 ht="14.2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 ht="14.2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 ht="14.2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 ht="14.2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 ht="14.2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 ht="14.2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 ht="14.2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 ht="14.2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 ht="14.2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 ht="14.2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 ht="14.2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 ht="14.2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 ht="14.2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 ht="14.2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 ht="14.2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 ht="14.2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 ht="14.2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 ht="14.2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 ht="14.2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 ht="14.2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 ht="14.2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 ht="14.2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 ht="14.2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 ht="14.2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 ht="14.2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 ht="14.2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 ht="14.2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 ht="14.2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 ht="14.2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 ht="14.2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 ht="14.2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 ht="14.2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 ht="14.2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 ht="14.2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 ht="14.2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 ht="14.2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 ht="14.2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 ht="14.2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 ht="14.2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 ht="14.2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 ht="14.2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 ht="14.2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 ht="14.2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 ht="14.2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 ht="14.2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 ht="14.2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 ht="14.2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 ht="14.2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 ht="14.2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 ht="14.2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 ht="14.2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 ht="14.2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 ht="14.2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 ht="14.2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 ht="14.2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 ht="14.2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 ht="14.2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 ht="14.2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 ht="14.2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 ht="14.2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 ht="14.2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 ht="14.2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 ht="14.2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 ht="14.2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 ht="14.2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 ht="14.2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 ht="14.2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 ht="14.2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 ht="14.2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 ht="14.2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 ht="14.2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 ht="14.2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 ht="14.2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 ht="14.2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  <row r="975" spans="1:25" ht="14.2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</row>
    <row r="976" spans="1:25" ht="14.2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</row>
    <row r="977" spans="1:25" ht="14.2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</row>
    <row r="978" spans="1:25" ht="14.2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</row>
    <row r="979" spans="1:25" ht="14.2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</row>
    <row r="980" spans="1:25" ht="14.2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</row>
    <row r="981" spans="1:25" ht="14.2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</row>
    <row r="982" spans="1:25" ht="14.2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</row>
    <row r="983" spans="1:25" ht="14.2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</row>
    <row r="984" spans="1:25" ht="14.2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</row>
    <row r="985" spans="1:25" ht="14.2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</row>
    <row r="986" spans="1:25" ht="14.2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</row>
    <row r="987" spans="1:25" ht="14.2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</row>
    <row r="988" spans="1:25" ht="14.2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</row>
    <row r="989" spans="1:25" ht="14.2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</row>
    <row r="990" spans="1:25" ht="14.2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</row>
    <row r="991" spans="1:25" ht="14.2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</row>
    <row r="992" spans="1:25" ht="14.2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</row>
    <row r="993" spans="1:25" ht="14.2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</row>
    <row r="994" spans="1:25" ht="14.2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</row>
    <row r="995" spans="1:25" ht="14.2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</row>
    <row r="996" spans="1:25" ht="14.25" customHeight="1" x14ac:dyDescent="0.2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</row>
    <row r="997" spans="1:25" ht="14.25" customHeight="1" x14ac:dyDescent="0.2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</row>
    <row r="998" spans="1:25" ht="14.25" customHeight="1" x14ac:dyDescent="0.2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</row>
    <row r="999" spans="1:25" ht="14.25" customHeight="1" x14ac:dyDescent="0.25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</row>
    <row r="1000" spans="1:25" ht="14.25" customHeight="1" x14ac:dyDescent="0.25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</row>
  </sheetData>
  <sheetProtection formatRows="0" insertRows="0" deleteRows="0"/>
  <autoFilter ref="A1:K15"/>
  <mergeCells count="10">
    <mergeCell ref="A52:K52"/>
    <mergeCell ref="A53:E53"/>
    <mergeCell ref="B58:E58"/>
    <mergeCell ref="A16:K16"/>
    <mergeCell ref="B17:K17"/>
    <mergeCell ref="A25:K25"/>
    <mergeCell ref="B26:K26"/>
    <mergeCell ref="A37:K37"/>
    <mergeCell ref="A46:E46"/>
    <mergeCell ref="C51:E5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Baza podataka</vt:lpstr>
      <vt:lpstr>Proračun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Jelena-Gordana Zloić</dc:creator>
  <cp:keywords/>
  <dc:description/>
  <cp:lastModifiedBy>Jelena-Gordana Zloić</cp:lastModifiedBy>
  <cp:revision/>
  <dcterms:created xsi:type="dcterms:W3CDTF">2023-03-24T16:19:03Z</dcterms:created>
  <dcterms:modified xsi:type="dcterms:W3CDTF">2025-06-04T09:28:39Z</dcterms:modified>
  <cp:category/>
  <cp:contentStatus/>
</cp:coreProperties>
</file>